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55" windowHeight="9990" firstSheet="2" activeTab="5"/>
  </bookViews>
  <sheets>
    <sheet name="英语语言文学" sheetId="1" r:id="rId1"/>
    <sheet name="外国语言学及应用语言学" sheetId="2" r:id="rId2"/>
    <sheet name="日语语言文学" sheetId="3" r:id="rId3"/>
    <sheet name="俄语语言文学" sheetId="4" r:id="rId4"/>
    <sheet name="学科教学" sheetId="5" r:id="rId5"/>
    <sheet name="英语笔译" sheetId="6" r:id="rId6"/>
  </sheets>
  <definedNames>
    <definedName name="_xlnm.Print_Titles" localSheetId="3">'俄语语言文学'!$1:$4</definedName>
    <definedName name="_xlnm.Print_Titles" localSheetId="2">'日语语言文学'!$1:$4</definedName>
    <definedName name="_xlnm.Print_Titles" localSheetId="1">'外国语言学及应用语言学'!$1:$4</definedName>
    <definedName name="_xlnm.Print_Titles" localSheetId="4">'学科教学'!$1:$4</definedName>
    <definedName name="_xlnm.Print_Titles" localSheetId="5">'英语笔译'!$1:$4</definedName>
    <definedName name="_xlnm.Print_Titles" localSheetId="0">'英语语言文学'!$1:$4</definedName>
  </definedNames>
  <calcPr fullCalcOnLoad="1"/>
</workbook>
</file>

<file path=xl/sharedStrings.xml><?xml version="1.0" encoding="utf-8"?>
<sst xmlns="http://schemas.openxmlformats.org/spreadsheetml/2006/main" count="1042" uniqueCount="233">
  <si>
    <t>序号</t>
  </si>
  <si>
    <t>姓名</t>
  </si>
  <si>
    <t>准考证号</t>
  </si>
  <si>
    <t>最后学历</t>
  </si>
  <si>
    <t>是否加试</t>
  </si>
  <si>
    <t>是否调剂</t>
  </si>
  <si>
    <t>专业笔试</t>
  </si>
  <si>
    <t>小计</t>
  </si>
  <si>
    <t>是否录取</t>
  </si>
  <si>
    <t>录取性质</t>
  </si>
  <si>
    <t>本科</t>
  </si>
  <si>
    <t>是</t>
  </si>
  <si>
    <t>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</si>
  <si>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</si>
  <si>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</si>
  <si>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</si>
  <si>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</si>
  <si>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</si>
  <si>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</si>
  <si>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</si>
  <si>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</si>
  <si>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</si>
  <si>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</si>
  <si>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</si>
  <si>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</si>
  <si>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</si>
  <si>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</si>
  <si>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</si>
  <si>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初试总分</t>
  </si>
  <si>
    <t>总成绩</t>
  </si>
  <si>
    <t>总成绩排名</t>
  </si>
  <si>
    <t>校外调剂</t>
  </si>
  <si>
    <t>复试成绩</t>
  </si>
  <si>
    <t>校内调剂</t>
  </si>
  <si>
    <t>综合素质考核</t>
  </si>
  <si>
    <t>复试成绩</t>
  </si>
  <si>
    <t>排名靠后</t>
  </si>
  <si>
    <t>推免生</t>
  </si>
  <si>
    <t>候补</t>
  </si>
  <si>
    <t>非定向就业</t>
  </si>
  <si>
    <t>备注
（定向生请在此栏手写单位名称，不录取原因也在此注明）</t>
  </si>
  <si>
    <t>初试总分</t>
  </si>
  <si>
    <t>林佩玲</t>
  </si>
  <si>
    <t>黄盈盈</t>
  </si>
  <si>
    <t>顾清芬</t>
  </si>
  <si>
    <t>陈丽</t>
  </si>
  <si>
    <t>黄小静</t>
  </si>
  <si>
    <t>张秀霞</t>
  </si>
  <si>
    <t>梁倍瑜</t>
  </si>
  <si>
    <t>陈凤娟</t>
  </si>
  <si>
    <t>周益</t>
  </si>
  <si>
    <t>朱岸欢</t>
  </si>
  <si>
    <t>黄秀娟</t>
  </si>
  <si>
    <t>杨柳</t>
  </si>
  <si>
    <t>陈丹纯</t>
  </si>
  <si>
    <t>张艳娥</t>
  </si>
  <si>
    <t>李蓉</t>
  </si>
  <si>
    <t>曾怡梦</t>
  </si>
  <si>
    <t>肖均嫣</t>
  </si>
  <si>
    <t>方晓霞</t>
  </si>
  <si>
    <t>黄浪静</t>
  </si>
  <si>
    <t>本科</t>
  </si>
  <si>
    <t>总成绩</t>
  </si>
  <si>
    <t>总成绩排名</t>
  </si>
  <si>
    <t>16</t>
  </si>
  <si>
    <t>17</t>
  </si>
  <si>
    <t>18</t>
  </si>
  <si>
    <t>19</t>
  </si>
  <si>
    <t>排名靠后</t>
  </si>
  <si>
    <t>复试成绩不合格</t>
  </si>
  <si>
    <t>廖思</t>
  </si>
  <si>
    <t>苏嘉丽</t>
  </si>
  <si>
    <t>曾敏丽</t>
  </si>
  <si>
    <t>王立仪</t>
  </si>
  <si>
    <t>叶楚楚</t>
  </si>
  <si>
    <t>张欢</t>
  </si>
  <si>
    <t>唐婉仪</t>
  </si>
  <si>
    <r>
      <t>院所（盖章）： 外国语言文化学院                          专业代码：</t>
    </r>
    <r>
      <rPr>
        <sz val="12"/>
        <rFont val="宋体"/>
        <family val="0"/>
      </rPr>
      <t xml:space="preserve">050201        </t>
    </r>
    <r>
      <rPr>
        <sz val="12"/>
        <rFont val="宋体"/>
        <family val="0"/>
      </rPr>
      <t>专业名称：英语语言文学</t>
    </r>
  </si>
  <si>
    <r>
      <t>201</t>
    </r>
    <r>
      <rPr>
        <b/>
        <u val="single"/>
        <sz val="18"/>
        <rFont val="宋体"/>
        <family val="0"/>
      </rPr>
      <t>5</t>
    </r>
    <r>
      <rPr>
        <b/>
        <sz val="18"/>
        <rFont val="宋体"/>
        <family val="0"/>
      </rPr>
      <t>年华南师范大学全日制硕士录取审批表（学术型 表3）</t>
    </r>
  </si>
  <si>
    <r>
      <t xml:space="preserve">院所（盖章）： 外国语言文化学院                          专业代码：050211        </t>
    </r>
    <r>
      <rPr>
        <sz val="12"/>
        <rFont val="宋体"/>
        <family val="0"/>
      </rPr>
      <t>专业名称：外国语言学及应用语言学</t>
    </r>
  </si>
  <si>
    <t>旷怡</t>
  </si>
  <si>
    <t>任雅静</t>
  </si>
  <si>
    <t>陈晓凤</t>
  </si>
  <si>
    <t>吴贵蓉</t>
  </si>
  <si>
    <t>周小泳</t>
  </si>
  <si>
    <t>匡艳萍</t>
  </si>
  <si>
    <t>朱策</t>
  </si>
  <si>
    <t>姚淑华</t>
  </si>
  <si>
    <t>兰倩倩</t>
  </si>
  <si>
    <t>萧艳华</t>
  </si>
  <si>
    <t>胡妙</t>
  </si>
  <si>
    <t>莫创霞</t>
  </si>
  <si>
    <t>张丽娜</t>
  </si>
  <si>
    <t>熊萱</t>
  </si>
  <si>
    <t>黄丽诗</t>
  </si>
  <si>
    <t>李宁</t>
  </si>
  <si>
    <t>姜明杰</t>
  </si>
  <si>
    <t>夏永捷</t>
  </si>
  <si>
    <t>万婷</t>
  </si>
  <si>
    <t>李倩</t>
  </si>
  <si>
    <t>考生放弃</t>
  </si>
  <si>
    <t>董乐</t>
  </si>
  <si>
    <t>李星辉</t>
  </si>
  <si>
    <r>
      <t xml:space="preserve">院所（盖章）： 外国语言文化学院                          专业代码：050205        </t>
    </r>
    <r>
      <rPr>
        <sz val="12"/>
        <rFont val="宋体"/>
        <family val="0"/>
      </rPr>
      <t>专业名称：日语语言文学</t>
    </r>
  </si>
  <si>
    <r>
      <t xml:space="preserve">院所（盖章）： 外国语言文化学院                          专业代码：050202        </t>
    </r>
    <r>
      <rPr>
        <sz val="12"/>
        <rFont val="宋体"/>
        <family val="0"/>
      </rPr>
      <t>专业名称：俄语语言文学</t>
    </r>
  </si>
  <si>
    <t>余杰莹</t>
  </si>
  <si>
    <t>陈贺文</t>
  </si>
  <si>
    <t>曾娟</t>
  </si>
  <si>
    <t>何绮雯</t>
  </si>
  <si>
    <t>杨敏仪</t>
  </si>
  <si>
    <t>赵燕</t>
  </si>
  <si>
    <t>胡兵</t>
  </si>
  <si>
    <t>魏江山</t>
  </si>
  <si>
    <t>方洁婷</t>
  </si>
  <si>
    <t>梁佳</t>
  </si>
  <si>
    <t>白帆</t>
  </si>
  <si>
    <t>吴洁</t>
  </si>
  <si>
    <t>史碧冰</t>
  </si>
  <si>
    <t>周艳</t>
  </si>
  <si>
    <t>万梓珺</t>
  </si>
  <si>
    <t>佘希翼</t>
  </si>
  <si>
    <t>侯慧敏</t>
  </si>
  <si>
    <t>赖云云</t>
  </si>
  <si>
    <t>丘兆蕙</t>
  </si>
  <si>
    <t>黄志颖</t>
  </si>
  <si>
    <t>黄舒</t>
  </si>
  <si>
    <t>郭宇琼</t>
  </si>
  <si>
    <t>谢倩瑜</t>
  </si>
  <si>
    <t>章雯雯</t>
  </si>
  <si>
    <t>陈聪</t>
  </si>
  <si>
    <t>贺巧</t>
  </si>
  <si>
    <t>孙晓娜</t>
  </si>
  <si>
    <t>岳朝杰</t>
  </si>
  <si>
    <t>刘文琴</t>
  </si>
  <si>
    <t>游彩</t>
  </si>
  <si>
    <t>刘茜</t>
  </si>
  <si>
    <t>陈梦燕</t>
  </si>
  <si>
    <t>卢月</t>
  </si>
  <si>
    <t>吴寒晗</t>
  </si>
  <si>
    <t>曾嘉敏</t>
  </si>
  <si>
    <t>史倩超</t>
  </si>
  <si>
    <t>杨丹婷</t>
  </si>
  <si>
    <t>熊燕</t>
  </si>
  <si>
    <t>翟晓文</t>
  </si>
  <si>
    <t>许明</t>
  </si>
  <si>
    <t>冯娟</t>
  </si>
  <si>
    <t>童静</t>
  </si>
  <si>
    <t>王依心</t>
  </si>
  <si>
    <t>龙丽媛</t>
  </si>
  <si>
    <t>李唐萍</t>
  </si>
  <si>
    <t>陈兰凤</t>
  </si>
  <si>
    <t>唐玉云</t>
  </si>
  <si>
    <t>王彬彬</t>
  </si>
  <si>
    <t>谢亮</t>
  </si>
  <si>
    <t>林秋华</t>
  </si>
  <si>
    <t>李雷雨</t>
  </si>
  <si>
    <t>袁正浩</t>
  </si>
  <si>
    <t>姚博扬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</si>
  <si>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</si>
  <si>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</si>
  <si>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</si>
  <si>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</si>
  <si>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</si>
  <si>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</si>
  <si>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</si>
  <si>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</si>
  <si>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</si>
  <si>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</si>
  <si>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</si>
  <si>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</si>
  <si>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</si>
  <si>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</si>
  <si>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</si>
  <si>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</si>
  <si>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许晓莹</t>
  </si>
  <si>
    <t>黄露</t>
  </si>
  <si>
    <t>张倩玉</t>
  </si>
  <si>
    <r>
      <t>3</t>
    </r>
    <r>
      <rPr>
        <sz val="12"/>
        <rFont val="宋体"/>
        <family val="0"/>
      </rPr>
      <t>6</t>
    </r>
  </si>
  <si>
    <r>
      <t>3</t>
    </r>
    <r>
      <rPr>
        <sz val="12"/>
        <rFont val="宋体"/>
        <family val="0"/>
      </rPr>
      <t>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</si>
  <si>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</si>
  <si>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</si>
  <si>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</si>
  <si>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</si>
  <si>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</si>
  <si>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</si>
  <si>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</si>
  <si>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</si>
  <si>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</si>
  <si>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</si>
  <si>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</si>
  <si>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</si>
  <si>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</si>
  <si>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r>
      <t>51</t>
    </r>
  </si>
  <si>
    <r>
      <t>52</t>
    </r>
  </si>
  <si>
    <r>
      <t>53</t>
    </r>
  </si>
  <si>
    <t>候补</t>
  </si>
  <si>
    <t>否</t>
  </si>
  <si>
    <t>推免生</t>
  </si>
  <si>
    <t>排名靠后</t>
  </si>
  <si>
    <t>复试成绩不合格</t>
  </si>
  <si>
    <r>
      <t xml:space="preserve">院所（盖章）： 外国语言文化学院                          专业代码：045108        </t>
    </r>
    <r>
      <rPr>
        <sz val="12"/>
        <rFont val="宋体"/>
        <family val="0"/>
      </rPr>
      <t>专业名称：学科教学（英语）</t>
    </r>
  </si>
  <si>
    <t>李春萍</t>
  </si>
  <si>
    <t>谭瑕诗</t>
  </si>
  <si>
    <t>陈康宁</t>
  </si>
  <si>
    <t>胡筠</t>
  </si>
  <si>
    <t>黄颖</t>
  </si>
  <si>
    <t>汪洵</t>
  </si>
  <si>
    <t>孙越</t>
  </si>
  <si>
    <t>卢山</t>
  </si>
  <si>
    <t>申晶</t>
  </si>
  <si>
    <t>龚慧贞</t>
  </si>
  <si>
    <t>陈浩</t>
  </si>
  <si>
    <t>赵梁信子</t>
  </si>
  <si>
    <t>张爽</t>
  </si>
  <si>
    <t>谢嘉婷</t>
  </si>
  <si>
    <t>王凡</t>
  </si>
  <si>
    <t>黄晓敏</t>
  </si>
  <si>
    <t>肖欣</t>
  </si>
  <si>
    <t>方正</t>
  </si>
  <si>
    <t>凌婷</t>
  </si>
  <si>
    <t>周文燕</t>
  </si>
  <si>
    <t>葛玉涛</t>
  </si>
  <si>
    <t>雷金锐</t>
  </si>
  <si>
    <t>邹兴华</t>
  </si>
  <si>
    <t>孙玲凤</t>
  </si>
  <si>
    <t>马雅倩</t>
  </si>
  <si>
    <t>张艳霞</t>
  </si>
  <si>
    <t>刘洋帆</t>
  </si>
  <si>
    <t>刘兵</t>
  </si>
  <si>
    <t>武云霞</t>
  </si>
  <si>
    <r>
      <t xml:space="preserve">院所（盖章）： 外国语言文化学院                          专业代码：055101        </t>
    </r>
    <r>
      <rPr>
        <sz val="12"/>
        <rFont val="宋体"/>
        <family val="0"/>
      </rPr>
      <t>专业名称：英语笔译</t>
    </r>
  </si>
  <si>
    <r>
      <t>201</t>
    </r>
    <r>
      <rPr>
        <b/>
        <u val="single"/>
        <sz val="18"/>
        <rFont val="宋体"/>
        <family val="0"/>
      </rPr>
      <t>5</t>
    </r>
    <r>
      <rPr>
        <b/>
        <sz val="18"/>
        <rFont val="宋体"/>
        <family val="0"/>
      </rPr>
      <t>年华南师范大学全日制硕士录取审批表（专业学位型 表3）</t>
    </r>
  </si>
  <si>
    <r>
      <t>201</t>
    </r>
    <r>
      <rPr>
        <b/>
        <u val="single"/>
        <sz val="18"/>
        <rFont val="宋体"/>
        <family val="0"/>
      </rPr>
      <t>5</t>
    </r>
    <r>
      <rPr>
        <b/>
        <sz val="18"/>
        <rFont val="宋体"/>
        <family val="0"/>
      </rPr>
      <t>年华南师范大学全日制硕士录取审批表（专业学位型 表3）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</si>
</sst>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/>
    </xf>
    <xf numFmtId="18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 quotePrefix="1">
      <alignment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zoomScalePageLayoutView="0" workbookViewId="0" topLeftCell="A1">
      <selection activeCell="M15" sqref="M15:M21"/>
    </sheetView>
  </sheetViews>
  <sheetFormatPr defaultColWidth="9.00390625" defaultRowHeight="14.25"/>
  <cols>
    <col min="1" max="1" width="4.75390625" style="1" customWidth="1"/>
    <col min="2" max="2" width="18.50390625" style="1" customWidth="1"/>
    <col min="3" max="3" width="8.50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4" customWidth="1"/>
    <col min="8" max="8" width="9.50390625" style="5" customWidth="1"/>
    <col min="9" max="9" width="9.25390625" style="5" customWidth="1"/>
    <col min="10" max="10" width="7.50390625" style="5" customWidth="1"/>
    <col min="11" max="11" width="7.375" style="5" customWidth="1"/>
    <col min="12" max="12" width="7.00390625" style="1" customWidth="1"/>
    <col min="13" max="13" width="5.125" style="1" customWidth="1"/>
    <col min="14" max="14" width="10.875" style="1" customWidth="1"/>
    <col min="15" max="15" width="18.75390625" style="1" customWidth="1"/>
    <col min="16" max="16384" width="9.00390625" style="1" customWidth="1"/>
  </cols>
  <sheetData>
    <row r="1" spans="1:15" ht="39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>
      <c r="A3" s="29" t="s">
        <v>0</v>
      </c>
      <c r="B3" s="29" t="s">
        <v>2</v>
      </c>
      <c r="C3" s="29" t="s">
        <v>1</v>
      </c>
      <c r="D3" s="29" t="s">
        <v>3</v>
      </c>
      <c r="E3" s="29" t="s">
        <v>4</v>
      </c>
      <c r="F3" s="29" t="s">
        <v>5</v>
      </c>
      <c r="G3" s="30" t="s">
        <v>41</v>
      </c>
      <c r="H3" s="27" t="s">
        <v>35</v>
      </c>
      <c r="I3" s="27"/>
      <c r="J3" s="27"/>
      <c r="K3" s="26" t="s">
        <v>62</v>
      </c>
      <c r="L3" s="28" t="s">
        <v>63</v>
      </c>
      <c r="M3" s="29" t="s">
        <v>8</v>
      </c>
      <c r="N3" s="29" t="s">
        <v>9</v>
      </c>
      <c r="O3" s="24" t="s">
        <v>40</v>
      </c>
    </row>
    <row r="4" spans="1:15" ht="35.25" customHeight="1">
      <c r="A4" s="29"/>
      <c r="B4" s="29"/>
      <c r="C4" s="29"/>
      <c r="D4" s="29"/>
      <c r="E4" s="29"/>
      <c r="F4" s="29"/>
      <c r="G4" s="31"/>
      <c r="H4" s="3" t="s">
        <v>6</v>
      </c>
      <c r="I4" s="3" t="s">
        <v>34</v>
      </c>
      <c r="J4" s="3" t="s">
        <v>7</v>
      </c>
      <c r="K4" s="27"/>
      <c r="L4" s="29"/>
      <c r="M4" s="29"/>
      <c r="N4" s="29"/>
      <c r="O4" s="25"/>
    </row>
    <row r="5" spans="1:15" ht="24" customHeight="1">
      <c r="A5" s="2">
        <v>1</v>
      </c>
      <c r="B5" s="10">
        <v>105745000004205</v>
      </c>
      <c r="C5" s="8" t="s">
        <v>42</v>
      </c>
      <c r="D5" s="7" t="s">
        <v>61</v>
      </c>
      <c r="E5" s="2" t="s">
        <v>12</v>
      </c>
      <c r="F5" s="2" t="s">
        <v>12</v>
      </c>
      <c r="G5" s="8">
        <v>399</v>
      </c>
      <c r="H5" s="8">
        <v>95</v>
      </c>
      <c r="I5" s="9">
        <v>92.9</v>
      </c>
      <c r="J5" s="6">
        <f aca="true" t="shared" si="0" ref="J5:J30">(H5+I5)/2</f>
        <v>93.95</v>
      </c>
      <c r="K5" s="6">
        <f aca="true" t="shared" si="1" ref="K5:K29">G5/5*0.5+J5*0.5</f>
        <v>86.875</v>
      </c>
      <c r="L5" s="2" t="s">
        <v>13</v>
      </c>
      <c r="M5" s="2" t="s">
        <v>11</v>
      </c>
      <c r="N5" s="2" t="s">
        <v>39</v>
      </c>
      <c r="O5" s="2"/>
    </row>
    <row r="6" spans="1:15" ht="24" customHeight="1">
      <c r="A6" s="2">
        <v>2</v>
      </c>
      <c r="B6" s="10">
        <v>105745000004230</v>
      </c>
      <c r="C6" s="8" t="s">
        <v>43</v>
      </c>
      <c r="D6" s="7" t="s">
        <v>61</v>
      </c>
      <c r="E6" s="2" t="s">
        <v>12</v>
      </c>
      <c r="F6" s="2" t="s">
        <v>12</v>
      </c>
      <c r="G6" s="8">
        <v>420</v>
      </c>
      <c r="H6" s="8">
        <v>88</v>
      </c>
      <c r="I6" s="9">
        <v>88.4</v>
      </c>
      <c r="J6" s="6">
        <f t="shared" si="0"/>
        <v>88.2</v>
      </c>
      <c r="K6" s="6">
        <f t="shared" si="1"/>
        <v>86.1</v>
      </c>
      <c r="L6" s="2" t="s">
        <v>14</v>
      </c>
      <c r="M6" s="2" t="s">
        <v>11</v>
      </c>
      <c r="N6" s="2" t="s">
        <v>39</v>
      </c>
      <c r="O6" s="2"/>
    </row>
    <row r="7" spans="1:15" ht="24" customHeight="1">
      <c r="A7" s="2">
        <v>3</v>
      </c>
      <c r="B7" s="10">
        <v>105745000004211</v>
      </c>
      <c r="C7" s="8" t="s">
        <v>44</v>
      </c>
      <c r="D7" s="7" t="s">
        <v>61</v>
      </c>
      <c r="E7" s="2" t="s">
        <v>12</v>
      </c>
      <c r="F7" s="2" t="s">
        <v>12</v>
      </c>
      <c r="G7" s="8">
        <v>371</v>
      </c>
      <c r="H7" s="8">
        <v>86</v>
      </c>
      <c r="I7" s="9">
        <v>90</v>
      </c>
      <c r="J7" s="6">
        <f t="shared" si="0"/>
        <v>88</v>
      </c>
      <c r="K7" s="6">
        <f t="shared" si="1"/>
        <v>81.1</v>
      </c>
      <c r="L7" s="2" t="s">
        <v>15</v>
      </c>
      <c r="M7" s="2" t="s">
        <v>11</v>
      </c>
      <c r="N7" s="2" t="s">
        <v>39</v>
      </c>
      <c r="O7" s="2"/>
    </row>
    <row r="8" spans="1:15" ht="24" customHeight="1">
      <c r="A8" s="2">
        <v>4</v>
      </c>
      <c r="B8" s="10">
        <v>105745000004178</v>
      </c>
      <c r="C8" s="8" t="s">
        <v>45</v>
      </c>
      <c r="D8" s="7" t="s">
        <v>61</v>
      </c>
      <c r="E8" s="2" t="s">
        <v>12</v>
      </c>
      <c r="F8" s="2" t="s">
        <v>12</v>
      </c>
      <c r="G8" s="8">
        <v>386</v>
      </c>
      <c r="H8" s="8">
        <v>78</v>
      </c>
      <c r="I8" s="9">
        <v>91.10000000000001</v>
      </c>
      <c r="J8" s="6">
        <f t="shared" si="0"/>
        <v>84.55000000000001</v>
      </c>
      <c r="K8" s="6">
        <f t="shared" si="1"/>
        <v>80.875</v>
      </c>
      <c r="L8" s="2" t="s">
        <v>16</v>
      </c>
      <c r="M8" s="2" t="s">
        <v>11</v>
      </c>
      <c r="N8" s="2" t="s">
        <v>39</v>
      </c>
      <c r="O8" s="2"/>
    </row>
    <row r="9" spans="1:15" ht="24" customHeight="1">
      <c r="A9" s="2">
        <v>5</v>
      </c>
      <c r="B9" s="10">
        <v>105745000004190</v>
      </c>
      <c r="C9" s="8" t="s">
        <v>46</v>
      </c>
      <c r="D9" s="7" t="s">
        <v>61</v>
      </c>
      <c r="E9" s="2" t="s">
        <v>12</v>
      </c>
      <c r="F9" s="2" t="s">
        <v>12</v>
      </c>
      <c r="G9" s="8">
        <v>378</v>
      </c>
      <c r="H9" s="8">
        <v>85</v>
      </c>
      <c r="I9" s="9">
        <v>86.8</v>
      </c>
      <c r="J9" s="6">
        <f t="shared" si="0"/>
        <v>85.9</v>
      </c>
      <c r="K9" s="6">
        <f t="shared" si="1"/>
        <v>80.75</v>
      </c>
      <c r="L9" s="2" t="s">
        <v>17</v>
      </c>
      <c r="M9" s="2" t="s">
        <v>11</v>
      </c>
      <c r="N9" s="2" t="s">
        <v>39</v>
      </c>
      <c r="O9" s="2"/>
    </row>
    <row r="10" spans="1:15" ht="24" customHeight="1">
      <c r="A10" s="2">
        <v>6</v>
      </c>
      <c r="B10" s="10">
        <v>105745000004185</v>
      </c>
      <c r="C10" s="8" t="s">
        <v>47</v>
      </c>
      <c r="D10" s="7" t="s">
        <v>61</v>
      </c>
      <c r="E10" s="2" t="s">
        <v>12</v>
      </c>
      <c r="F10" s="2" t="s">
        <v>12</v>
      </c>
      <c r="G10" s="8">
        <v>381</v>
      </c>
      <c r="H10" s="8">
        <v>86</v>
      </c>
      <c r="I10" s="9">
        <v>83.60000000000001</v>
      </c>
      <c r="J10" s="6">
        <f t="shared" si="0"/>
        <v>84.80000000000001</v>
      </c>
      <c r="K10" s="6">
        <f t="shared" si="1"/>
        <v>80.5</v>
      </c>
      <c r="L10" s="2" t="s">
        <v>18</v>
      </c>
      <c r="M10" s="2" t="s">
        <v>11</v>
      </c>
      <c r="N10" s="2" t="s">
        <v>39</v>
      </c>
      <c r="O10" s="2"/>
    </row>
    <row r="11" spans="1:15" ht="24" customHeight="1">
      <c r="A11" s="2">
        <v>7</v>
      </c>
      <c r="B11" s="10">
        <v>105745000004234</v>
      </c>
      <c r="C11" s="8" t="s">
        <v>48</v>
      </c>
      <c r="D11" s="7" t="s">
        <v>61</v>
      </c>
      <c r="E11" s="2" t="s">
        <v>12</v>
      </c>
      <c r="F11" s="2" t="s">
        <v>12</v>
      </c>
      <c r="G11" s="8">
        <v>374</v>
      </c>
      <c r="H11" s="8">
        <v>81</v>
      </c>
      <c r="I11" s="9">
        <v>91.2</v>
      </c>
      <c r="J11" s="6">
        <f t="shared" si="0"/>
        <v>86.1</v>
      </c>
      <c r="K11" s="6">
        <f t="shared" si="1"/>
        <v>80.44999999999999</v>
      </c>
      <c r="L11" s="2" t="s">
        <v>19</v>
      </c>
      <c r="M11" s="2" t="s">
        <v>11</v>
      </c>
      <c r="N11" s="2" t="s">
        <v>39</v>
      </c>
      <c r="O11" s="2"/>
    </row>
    <row r="12" spans="1:15" ht="24" customHeight="1">
      <c r="A12" s="2">
        <v>8</v>
      </c>
      <c r="B12" s="10">
        <v>105745000004165</v>
      </c>
      <c r="C12" s="8" t="s">
        <v>49</v>
      </c>
      <c r="D12" s="7" t="s">
        <v>61</v>
      </c>
      <c r="E12" s="2" t="s">
        <v>12</v>
      </c>
      <c r="F12" s="2" t="s">
        <v>12</v>
      </c>
      <c r="G12" s="8">
        <v>382</v>
      </c>
      <c r="H12" s="8">
        <v>82</v>
      </c>
      <c r="I12" s="9">
        <v>84</v>
      </c>
      <c r="J12" s="6">
        <f t="shared" si="0"/>
        <v>83</v>
      </c>
      <c r="K12" s="6">
        <f t="shared" si="1"/>
        <v>79.7</v>
      </c>
      <c r="L12" s="2" t="s">
        <v>20</v>
      </c>
      <c r="M12" s="2" t="s">
        <v>11</v>
      </c>
      <c r="N12" s="2" t="s">
        <v>39</v>
      </c>
      <c r="O12" s="2"/>
    </row>
    <row r="13" spans="1:15" ht="24" customHeight="1">
      <c r="A13" s="2">
        <v>9</v>
      </c>
      <c r="B13" s="10">
        <v>105745000004203</v>
      </c>
      <c r="C13" s="8" t="s">
        <v>50</v>
      </c>
      <c r="D13" s="7" t="s">
        <v>61</v>
      </c>
      <c r="E13" s="2" t="s">
        <v>12</v>
      </c>
      <c r="F13" s="2" t="s">
        <v>12</v>
      </c>
      <c r="G13" s="8">
        <v>383</v>
      </c>
      <c r="H13" s="8">
        <v>85</v>
      </c>
      <c r="I13" s="9">
        <v>77.60000000000001</v>
      </c>
      <c r="J13" s="6">
        <f t="shared" si="0"/>
        <v>81.30000000000001</v>
      </c>
      <c r="K13" s="6">
        <f t="shared" si="1"/>
        <v>78.95</v>
      </c>
      <c r="L13" s="2" t="s">
        <v>21</v>
      </c>
      <c r="M13" s="2" t="s">
        <v>11</v>
      </c>
      <c r="N13" s="2" t="s">
        <v>39</v>
      </c>
      <c r="O13" s="2"/>
    </row>
    <row r="14" spans="1:15" ht="24" customHeight="1">
      <c r="A14" s="2">
        <v>10</v>
      </c>
      <c r="B14" s="10">
        <v>105745000004231</v>
      </c>
      <c r="C14" s="8" t="s">
        <v>51</v>
      </c>
      <c r="D14" s="7" t="s">
        <v>61</v>
      </c>
      <c r="E14" s="2" t="s">
        <v>12</v>
      </c>
      <c r="F14" s="2" t="s">
        <v>12</v>
      </c>
      <c r="G14" s="8">
        <v>363</v>
      </c>
      <c r="H14" s="8">
        <v>82</v>
      </c>
      <c r="I14" s="9">
        <v>84.3</v>
      </c>
      <c r="J14" s="6">
        <f t="shared" si="0"/>
        <v>83.15</v>
      </c>
      <c r="K14" s="6">
        <f t="shared" si="1"/>
        <v>77.875</v>
      </c>
      <c r="L14" s="2" t="s">
        <v>22</v>
      </c>
      <c r="M14" s="2" t="s">
        <v>11</v>
      </c>
      <c r="N14" s="2" t="s">
        <v>39</v>
      </c>
      <c r="O14" s="2"/>
    </row>
    <row r="15" spans="1:15" ht="24" customHeight="1">
      <c r="A15" s="2">
        <v>11</v>
      </c>
      <c r="B15" s="10"/>
      <c r="C15" s="13" t="s">
        <v>70</v>
      </c>
      <c r="D15" s="7" t="s">
        <v>61</v>
      </c>
      <c r="E15" s="2"/>
      <c r="F15" s="2"/>
      <c r="G15" s="8"/>
      <c r="H15" s="8"/>
      <c r="I15" s="9"/>
      <c r="J15" s="6"/>
      <c r="K15" s="6"/>
      <c r="L15" s="2"/>
      <c r="M15" s="2" t="s">
        <v>11</v>
      </c>
      <c r="N15" s="2" t="s">
        <v>39</v>
      </c>
      <c r="O15" s="2" t="s">
        <v>37</v>
      </c>
    </row>
    <row r="16" spans="1:15" ht="24" customHeight="1">
      <c r="A16" s="2">
        <v>12</v>
      </c>
      <c r="B16" s="10"/>
      <c r="C16" s="13" t="s">
        <v>71</v>
      </c>
      <c r="D16" s="7" t="s">
        <v>61</v>
      </c>
      <c r="E16" s="2"/>
      <c r="F16" s="2"/>
      <c r="G16" s="8"/>
      <c r="H16" s="8"/>
      <c r="I16" s="9"/>
      <c r="J16" s="6"/>
      <c r="K16" s="6"/>
      <c r="L16" s="2"/>
      <c r="M16" s="2" t="s">
        <v>11</v>
      </c>
      <c r="N16" s="2" t="s">
        <v>39</v>
      </c>
      <c r="O16" s="2" t="s">
        <v>37</v>
      </c>
    </row>
    <row r="17" spans="1:15" ht="24" customHeight="1">
      <c r="A17" s="2">
        <v>13</v>
      </c>
      <c r="B17" s="10"/>
      <c r="C17" s="13" t="s">
        <v>72</v>
      </c>
      <c r="D17" s="7" t="s">
        <v>61</v>
      </c>
      <c r="E17" s="2"/>
      <c r="F17" s="2"/>
      <c r="G17" s="8"/>
      <c r="H17" s="8"/>
      <c r="I17" s="9"/>
      <c r="J17" s="6"/>
      <c r="K17" s="6"/>
      <c r="L17" s="2"/>
      <c r="M17" s="2" t="s">
        <v>11</v>
      </c>
      <c r="N17" s="2" t="s">
        <v>39</v>
      </c>
      <c r="O17" s="2" t="s">
        <v>37</v>
      </c>
    </row>
    <row r="18" spans="1:15" ht="24" customHeight="1">
      <c r="A18" s="2">
        <v>14</v>
      </c>
      <c r="B18" s="10"/>
      <c r="C18" s="13" t="s">
        <v>73</v>
      </c>
      <c r="D18" s="7" t="s">
        <v>61</v>
      </c>
      <c r="E18" s="2"/>
      <c r="F18" s="2"/>
      <c r="G18" s="8"/>
      <c r="H18" s="8"/>
      <c r="I18" s="9"/>
      <c r="J18" s="6"/>
      <c r="K18" s="6"/>
      <c r="L18" s="2"/>
      <c r="M18" s="2" t="s">
        <v>11</v>
      </c>
      <c r="N18" s="2" t="s">
        <v>39</v>
      </c>
      <c r="O18" s="2" t="s">
        <v>37</v>
      </c>
    </row>
    <row r="19" spans="1:15" ht="24" customHeight="1">
      <c r="A19" s="2">
        <v>15</v>
      </c>
      <c r="B19" s="10"/>
      <c r="C19" s="13" t="s">
        <v>74</v>
      </c>
      <c r="D19" s="7" t="s">
        <v>61</v>
      </c>
      <c r="E19" s="2"/>
      <c r="F19" s="2"/>
      <c r="G19" s="8"/>
      <c r="H19" s="8"/>
      <c r="I19" s="9"/>
      <c r="J19" s="6"/>
      <c r="K19" s="6"/>
      <c r="L19" s="2"/>
      <c r="M19" s="2" t="s">
        <v>11</v>
      </c>
      <c r="N19" s="2" t="s">
        <v>39</v>
      </c>
      <c r="O19" s="2" t="s">
        <v>37</v>
      </c>
    </row>
    <row r="20" spans="1:15" ht="24" customHeight="1">
      <c r="A20" s="2">
        <v>16</v>
      </c>
      <c r="B20" s="10"/>
      <c r="C20" s="13" t="s">
        <v>75</v>
      </c>
      <c r="D20" s="7" t="s">
        <v>61</v>
      </c>
      <c r="E20" s="2"/>
      <c r="F20" s="2"/>
      <c r="G20" s="8"/>
      <c r="H20" s="8"/>
      <c r="I20" s="9"/>
      <c r="J20" s="6"/>
      <c r="K20" s="6"/>
      <c r="L20" s="2"/>
      <c r="M20" s="2" t="s">
        <v>11</v>
      </c>
      <c r="N20" s="2" t="s">
        <v>39</v>
      </c>
      <c r="O20" s="2" t="s">
        <v>37</v>
      </c>
    </row>
    <row r="21" spans="1:15" ht="24" customHeight="1">
      <c r="A21" s="2">
        <v>17</v>
      </c>
      <c r="B21" s="10"/>
      <c r="C21" s="13" t="s">
        <v>76</v>
      </c>
      <c r="D21" s="7" t="s">
        <v>61</v>
      </c>
      <c r="E21" s="2"/>
      <c r="F21" s="2"/>
      <c r="G21" s="8"/>
      <c r="H21" s="8"/>
      <c r="I21" s="9"/>
      <c r="J21" s="6"/>
      <c r="K21" s="6"/>
      <c r="L21" s="2"/>
      <c r="M21" s="2" t="s">
        <v>11</v>
      </c>
      <c r="N21" s="2" t="s">
        <v>39</v>
      </c>
      <c r="O21" s="2" t="s">
        <v>37</v>
      </c>
    </row>
    <row r="22" spans="1:15" ht="24" customHeight="1">
      <c r="A22" s="2">
        <v>18</v>
      </c>
      <c r="B22" s="10">
        <v>105745000004150</v>
      </c>
      <c r="C22" s="8" t="s">
        <v>52</v>
      </c>
      <c r="D22" s="7" t="s">
        <v>61</v>
      </c>
      <c r="E22" s="2" t="s">
        <v>12</v>
      </c>
      <c r="F22" s="2" t="s">
        <v>12</v>
      </c>
      <c r="G22" s="8">
        <v>376</v>
      </c>
      <c r="H22" s="8">
        <v>89</v>
      </c>
      <c r="I22" s="9">
        <v>71</v>
      </c>
      <c r="J22" s="6">
        <f t="shared" si="0"/>
        <v>80</v>
      </c>
      <c r="K22" s="6">
        <f t="shared" si="1"/>
        <v>77.6</v>
      </c>
      <c r="L22" s="2" t="s">
        <v>23</v>
      </c>
      <c r="M22" s="2" t="s">
        <v>38</v>
      </c>
      <c r="N22" s="2"/>
      <c r="O22" s="7" t="s">
        <v>68</v>
      </c>
    </row>
    <row r="23" spans="1:15" ht="24" customHeight="1">
      <c r="A23" s="2">
        <v>19</v>
      </c>
      <c r="B23" s="10">
        <v>105745000004218</v>
      </c>
      <c r="C23" s="8" t="s">
        <v>53</v>
      </c>
      <c r="D23" s="7" t="s">
        <v>61</v>
      </c>
      <c r="E23" s="2" t="s">
        <v>12</v>
      </c>
      <c r="F23" s="2" t="s">
        <v>12</v>
      </c>
      <c r="G23" s="8">
        <v>357</v>
      </c>
      <c r="H23" s="8">
        <v>84</v>
      </c>
      <c r="I23" s="9">
        <v>81.60000000000001</v>
      </c>
      <c r="J23" s="6">
        <f t="shared" si="0"/>
        <v>82.80000000000001</v>
      </c>
      <c r="K23" s="6">
        <f t="shared" si="1"/>
        <v>77.10000000000001</v>
      </c>
      <c r="L23" s="2" t="s">
        <v>24</v>
      </c>
      <c r="M23" s="2" t="s">
        <v>38</v>
      </c>
      <c r="N23" s="2"/>
      <c r="O23" s="7" t="s">
        <v>68</v>
      </c>
    </row>
    <row r="24" spans="1:15" ht="24" customHeight="1">
      <c r="A24" s="2">
        <v>20</v>
      </c>
      <c r="B24" s="10">
        <v>105745000004176</v>
      </c>
      <c r="C24" s="8" t="s">
        <v>54</v>
      </c>
      <c r="D24" s="7" t="s">
        <v>61</v>
      </c>
      <c r="E24" s="2" t="s">
        <v>12</v>
      </c>
      <c r="F24" s="2" t="s">
        <v>12</v>
      </c>
      <c r="G24" s="8">
        <v>364</v>
      </c>
      <c r="H24" s="8">
        <v>79</v>
      </c>
      <c r="I24" s="9">
        <v>83.4</v>
      </c>
      <c r="J24" s="6">
        <f t="shared" si="0"/>
        <v>81.2</v>
      </c>
      <c r="K24" s="6">
        <f t="shared" si="1"/>
        <v>77</v>
      </c>
      <c r="L24" s="2" t="s">
        <v>25</v>
      </c>
      <c r="M24" s="2" t="s">
        <v>38</v>
      </c>
      <c r="N24" s="2"/>
      <c r="O24" s="7" t="s">
        <v>68</v>
      </c>
    </row>
    <row r="25" spans="1:15" ht="24" customHeight="1">
      <c r="A25" s="2">
        <v>21</v>
      </c>
      <c r="B25" s="10">
        <v>105745000004182</v>
      </c>
      <c r="C25" s="8" t="s">
        <v>55</v>
      </c>
      <c r="D25" s="7" t="s">
        <v>61</v>
      </c>
      <c r="E25" s="2" t="s">
        <v>12</v>
      </c>
      <c r="F25" s="2" t="s">
        <v>12</v>
      </c>
      <c r="G25" s="8">
        <v>378</v>
      </c>
      <c r="H25" s="8">
        <v>81</v>
      </c>
      <c r="I25" s="9">
        <v>74.4</v>
      </c>
      <c r="J25" s="6">
        <f t="shared" si="0"/>
        <v>77.7</v>
      </c>
      <c r="K25" s="6">
        <f t="shared" si="1"/>
        <v>76.65</v>
      </c>
      <c r="L25" s="2" t="s">
        <v>26</v>
      </c>
      <c r="M25" s="2" t="s">
        <v>38</v>
      </c>
      <c r="N25" s="2"/>
      <c r="O25" s="7" t="s">
        <v>68</v>
      </c>
    </row>
    <row r="26" spans="1:15" ht="24" customHeight="1">
      <c r="A26" s="2">
        <v>22</v>
      </c>
      <c r="B26" s="10">
        <v>105745000004219</v>
      </c>
      <c r="C26" s="8" t="s">
        <v>56</v>
      </c>
      <c r="D26" s="7" t="s">
        <v>61</v>
      </c>
      <c r="E26" s="2" t="s">
        <v>12</v>
      </c>
      <c r="F26" s="2" t="s">
        <v>12</v>
      </c>
      <c r="G26" s="8">
        <v>357</v>
      </c>
      <c r="H26" s="8">
        <v>82</v>
      </c>
      <c r="I26" s="9">
        <v>76.80000000000001</v>
      </c>
      <c r="J26" s="6">
        <f t="shared" si="0"/>
        <v>79.4</v>
      </c>
      <c r="K26" s="6">
        <f t="shared" si="1"/>
        <v>75.4</v>
      </c>
      <c r="L26" s="2" t="s">
        <v>27</v>
      </c>
      <c r="M26" s="2" t="s">
        <v>38</v>
      </c>
      <c r="N26" s="2"/>
      <c r="O26" s="7" t="s">
        <v>68</v>
      </c>
    </row>
    <row r="27" spans="1:15" ht="24" customHeight="1">
      <c r="A27" s="2">
        <v>23</v>
      </c>
      <c r="B27" s="10">
        <v>105745000004212</v>
      </c>
      <c r="C27" s="8" t="s">
        <v>57</v>
      </c>
      <c r="D27" s="7" t="s">
        <v>61</v>
      </c>
      <c r="E27" s="2" t="s">
        <v>12</v>
      </c>
      <c r="F27" s="2" t="s">
        <v>12</v>
      </c>
      <c r="G27" s="8">
        <v>382</v>
      </c>
      <c r="H27" s="8">
        <v>80</v>
      </c>
      <c r="I27" s="9">
        <v>65</v>
      </c>
      <c r="J27" s="6">
        <f t="shared" si="0"/>
        <v>72.5</v>
      </c>
      <c r="K27" s="6">
        <f t="shared" si="1"/>
        <v>74.45</v>
      </c>
      <c r="L27" s="2" t="s">
        <v>64</v>
      </c>
      <c r="M27" s="2" t="s">
        <v>38</v>
      </c>
      <c r="N27" s="2"/>
      <c r="O27" s="7" t="s">
        <v>68</v>
      </c>
    </row>
    <row r="28" spans="1:15" ht="24" customHeight="1">
      <c r="A28" s="2">
        <v>24</v>
      </c>
      <c r="B28" s="10">
        <v>105745000004173</v>
      </c>
      <c r="C28" s="8" t="s">
        <v>58</v>
      </c>
      <c r="D28" s="7" t="s">
        <v>61</v>
      </c>
      <c r="E28" s="2" t="s">
        <v>12</v>
      </c>
      <c r="F28" s="2" t="s">
        <v>12</v>
      </c>
      <c r="G28" s="8">
        <v>357</v>
      </c>
      <c r="H28" s="8">
        <v>67</v>
      </c>
      <c r="I28" s="9">
        <v>87.60000000000001</v>
      </c>
      <c r="J28" s="6">
        <f t="shared" si="0"/>
        <v>77.30000000000001</v>
      </c>
      <c r="K28" s="6">
        <f t="shared" si="1"/>
        <v>74.35000000000001</v>
      </c>
      <c r="L28" s="2" t="s">
        <v>65</v>
      </c>
      <c r="M28" s="2" t="s">
        <v>38</v>
      </c>
      <c r="N28" s="2"/>
      <c r="O28" s="7" t="s">
        <v>68</v>
      </c>
    </row>
    <row r="29" spans="1:15" ht="24" customHeight="1">
      <c r="A29" s="2">
        <v>25</v>
      </c>
      <c r="B29" s="10">
        <v>105745000004193</v>
      </c>
      <c r="C29" s="8" t="s">
        <v>59</v>
      </c>
      <c r="D29" s="7" t="s">
        <v>61</v>
      </c>
      <c r="E29" s="2" t="s">
        <v>12</v>
      </c>
      <c r="F29" s="2" t="s">
        <v>12</v>
      </c>
      <c r="G29" s="8">
        <v>370</v>
      </c>
      <c r="H29" s="8">
        <v>62</v>
      </c>
      <c r="I29" s="9">
        <v>62.6</v>
      </c>
      <c r="J29" s="6">
        <f t="shared" si="0"/>
        <v>62.3</v>
      </c>
      <c r="K29" s="6">
        <f t="shared" si="1"/>
        <v>68.15</v>
      </c>
      <c r="L29" s="2" t="s">
        <v>66</v>
      </c>
      <c r="M29" s="2" t="s">
        <v>38</v>
      </c>
      <c r="N29" s="2"/>
      <c r="O29" s="7" t="s">
        <v>68</v>
      </c>
    </row>
    <row r="30" spans="1:15" ht="24" customHeight="1">
      <c r="A30" s="2">
        <v>26</v>
      </c>
      <c r="B30" s="10">
        <v>105745000004204</v>
      </c>
      <c r="C30" s="8" t="s">
        <v>60</v>
      </c>
      <c r="D30" s="11" t="s">
        <v>61</v>
      </c>
      <c r="E30" s="12" t="s">
        <v>12</v>
      </c>
      <c r="F30" s="12" t="s">
        <v>12</v>
      </c>
      <c r="G30" s="8">
        <v>360</v>
      </c>
      <c r="H30" s="8">
        <v>65</v>
      </c>
      <c r="I30" s="9">
        <v>12</v>
      </c>
      <c r="J30" s="6">
        <f t="shared" si="0"/>
        <v>38.5</v>
      </c>
      <c r="K30" s="6"/>
      <c r="L30" s="2" t="s">
        <v>67</v>
      </c>
      <c r="M30" s="2" t="s">
        <v>12</v>
      </c>
      <c r="N30" s="2"/>
      <c r="O30" s="7" t="s">
        <v>69</v>
      </c>
    </row>
  </sheetData>
  <sheetProtection/>
  <mergeCells count="15">
    <mergeCell ref="A2:O2"/>
    <mergeCell ref="M3:M4"/>
    <mergeCell ref="N3:N4"/>
    <mergeCell ref="A3:A4"/>
    <mergeCell ref="F3:F4"/>
    <mergeCell ref="O3:O4"/>
    <mergeCell ref="K3:K4"/>
    <mergeCell ref="L3:L4"/>
    <mergeCell ref="G3:G4"/>
    <mergeCell ref="H3:J3"/>
    <mergeCell ref="A1:O1"/>
    <mergeCell ref="B3:B4"/>
    <mergeCell ref="C3:C4"/>
    <mergeCell ref="D3:D4"/>
    <mergeCell ref="E3:E4"/>
  </mergeCells>
  <dataValidations count="8">
    <dataValidation type="list" allowBlank="1" showInputMessage="1" showErrorMessage="1" sqref="M5:M30">
      <formula1>"是,否,候补"</formula1>
    </dataValidation>
    <dataValidation type="list" allowBlank="1" showInputMessage="1" showErrorMessage="1" sqref="F5:F30">
      <formula1>"否,校内调剂,校外调剂"</formula1>
    </dataValidation>
    <dataValidation type="list" allowBlank="1" showInputMessage="1" showErrorMessage="1" sqref="D5:D30">
      <formula1>"本科,专科"</formula1>
    </dataValidation>
    <dataValidation type="list" allowBlank="1" showInputMessage="1" showErrorMessage="1" sqref="E5:E30">
      <formula1>"否,是"</formula1>
    </dataValidation>
    <dataValidation type="list" allowBlank="1" showInputMessage="1" showErrorMessage="1" sqref="O5:O30">
      <formula1>"推免生,排名靠后,复试成绩不合格,体检不合格,考生放弃"</formula1>
    </dataValidation>
    <dataValidation type="list" allowBlank="1" showInputMessage="1" showErrorMessage="1" sqref="N5:N30">
      <formula1>"非定向就业,定向就业"</formula1>
    </dataValidation>
    <dataValidation type="custom" allowBlank="1" showInputMessage="1" showErrorMessage="1" sqref="B26">
      <formula1>COUNTIF(B:B,B22)=1</formula1>
    </dataValidation>
    <dataValidation type="custom" allowBlank="1" showInputMessage="1" showErrorMessage="1" sqref="B27 C15:C21 B8:B25">
      <formula1>COUNTIF(B:B,B27)=1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zoomScalePageLayoutView="0" workbookViewId="0" topLeftCell="C1">
      <selection activeCell="M5" sqref="M5:M12"/>
    </sheetView>
  </sheetViews>
  <sheetFormatPr defaultColWidth="9.00390625" defaultRowHeight="14.25"/>
  <cols>
    <col min="1" max="1" width="4.75390625" style="1" customWidth="1"/>
    <col min="2" max="2" width="18.50390625" style="1" customWidth="1"/>
    <col min="3" max="3" width="8.50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4" customWidth="1"/>
    <col min="8" max="8" width="9.125" style="5" customWidth="1"/>
    <col min="9" max="9" width="10.50390625" style="5" customWidth="1"/>
    <col min="10" max="10" width="7.50390625" style="5" customWidth="1"/>
    <col min="11" max="11" width="7.375" style="5" customWidth="1"/>
    <col min="12" max="12" width="7.00390625" style="1" customWidth="1"/>
    <col min="13" max="13" width="5.125" style="1" customWidth="1"/>
    <col min="14" max="14" width="10.875" style="1" customWidth="1"/>
    <col min="15" max="15" width="18.75390625" style="1" customWidth="1"/>
    <col min="16" max="16384" width="9.00390625" style="1" customWidth="1"/>
  </cols>
  <sheetData>
    <row r="1" spans="1:15" ht="39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79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>
      <c r="A3" s="29" t="s">
        <v>0</v>
      </c>
      <c r="B3" s="29" t="s">
        <v>2</v>
      </c>
      <c r="C3" s="29" t="s">
        <v>1</v>
      </c>
      <c r="D3" s="29" t="s">
        <v>3</v>
      </c>
      <c r="E3" s="29" t="s">
        <v>4</v>
      </c>
      <c r="F3" s="29" t="s">
        <v>5</v>
      </c>
      <c r="G3" s="30" t="s">
        <v>28</v>
      </c>
      <c r="H3" s="27" t="s">
        <v>32</v>
      </c>
      <c r="I3" s="27"/>
      <c r="J3" s="27"/>
      <c r="K3" s="26" t="s">
        <v>29</v>
      </c>
      <c r="L3" s="28" t="s">
        <v>30</v>
      </c>
      <c r="M3" s="29" t="s">
        <v>8</v>
      </c>
      <c r="N3" s="29" t="s">
        <v>9</v>
      </c>
      <c r="O3" s="24" t="s">
        <v>40</v>
      </c>
    </row>
    <row r="4" spans="1:15" ht="35.25" customHeight="1">
      <c r="A4" s="29"/>
      <c r="B4" s="29"/>
      <c r="C4" s="29"/>
      <c r="D4" s="29"/>
      <c r="E4" s="29"/>
      <c r="F4" s="29"/>
      <c r="G4" s="31"/>
      <c r="H4" s="3" t="s">
        <v>6</v>
      </c>
      <c r="I4" s="3" t="s">
        <v>34</v>
      </c>
      <c r="J4" s="3" t="s">
        <v>7</v>
      </c>
      <c r="K4" s="27"/>
      <c r="L4" s="29"/>
      <c r="M4" s="29"/>
      <c r="N4" s="29"/>
      <c r="O4" s="25"/>
    </row>
    <row r="5" spans="1:15" ht="24" customHeight="1">
      <c r="A5" s="2">
        <v>1</v>
      </c>
      <c r="B5" s="10">
        <v>105745000004274</v>
      </c>
      <c r="C5" s="8" t="s">
        <v>80</v>
      </c>
      <c r="D5" s="7" t="s">
        <v>61</v>
      </c>
      <c r="E5" s="2" t="s">
        <v>12</v>
      </c>
      <c r="F5" s="2" t="s">
        <v>12</v>
      </c>
      <c r="G5" s="8">
        <v>377</v>
      </c>
      <c r="H5" s="8">
        <v>86</v>
      </c>
      <c r="I5" s="9">
        <v>95</v>
      </c>
      <c r="J5" s="6">
        <f aca="true" t="shared" si="0" ref="J5:J12">(H5+I5)/2</f>
        <v>90.5</v>
      </c>
      <c r="K5" s="6">
        <f aca="true" t="shared" si="1" ref="K5:K12">G5/5*0.5+J5*0.5</f>
        <v>82.95</v>
      </c>
      <c r="L5" s="2" t="s">
        <v>13</v>
      </c>
      <c r="M5" s="2" t="s">
        <v>11</v>
      </c>
      <c r="N5" s="2" t="s">
        <v>39</v>
      </c>
      <c r="O5" s="2"/>
    </row>
    <row r="6" spans="1:15" ht="24" customHeight="1">
      <c r="A6" s="2">
        <v>2</v>
      </c>
      <c r="B6" s="10">
        <v>105745000004256</v>
      </c>
      <c r="C6" s="8" t="s">
        <v>81</v>
      </c>
      <c r="D6" s="7" t="s">
        <v>61</v>
      </c>
      <c r="E6" s="2" t="s">
        <v>12</v>
      </c>
      <c r="F6" s="2" t="s">
        <v>12</v>
      </c>
      <c r="G6" s="8">
        <v>356</v>
      </c>
      <c r="H6" s="8">
        <v>79</v>
      </c>
      <c r="I6" s="9">
        <v>90.2</v>
      </c>
      <c r="J6" s="6">
        <f t="shared" si="0"/>
        <v>84.6</v>
      </c>
      <c r="K6" s="6">
        <f t="shared" si="1"/>
        <v>77.9</v>
      </c>
      <c r="L6" s="2" t="s">
        <v>14</v>
      </c>
      <c r="M6" s="2" t="s">
        <v>11</v>
      </c>
      <c r="N6" s="2" t="s">
        <v>39</v>
      </c>
      <c r="O6" s="2"/>
    </row>
    <row r="7" spans="1:15" ht="24" customHeight="1">
      <c r="A7" s="2">
        <v>3</v>
      </c>
      <c r="B7" s="10">
        <v>105745000004268</v>
      </c>
      <c r="C7" s="8" t="s">
        <v>82</v>
      </c>
      <c r="D7" s="7" t="s">
        <v>61</v>
      </c>
      <c r="E7" s="2" t="s">
        <v>12</v>
      </c>
      <c r="F7" s="2" t="s">
        <v>12</v>
      </c>
      <c r="G7" s="8">
        <v>352</v>
      </c>
      <c r="H7" s="8">
        <v>79</v>
      </c>
      <c r="I7" s="9">
        <v>79</v>
      </c>
      <c r="J7" s="6">
        <f t="shared" si="0"/>
        <v>79</v>
      </c>
      <c r="K7" s="6">
        <f t="shared" si="1"/>
        <v>74.7</v>
      </c>
      <c r="L7" s="2" t="s">
        <v>15</v>
      </c>
      <c r="M7" s="2" t="s">
        <v>11</v>
      </c>
      <c r="N7" s="2" t="s">
        <v>39</v>
      </c>
      <c r="O7" s="2"/>
    </row>
    <row r="8" spans="1:15" ht="24" customHeight="1">
      <c r="A8" s="2">
        <v>4</v>
      </c>
      <c r="B8" s="10">
        <v>105745000004271</v>
      </c>
      <c r="C8" s="8" t="s">
        <v>83</v>
      </c>
      <c r="D8" s="7" t="s">
        <v>61</v>
      </c>
      <c r="E8" s="2" t="s">
        <v>12</v>
      </c>
      <c r="F8" s="2" t="s">
        <v>12</v>
      </c>
      <c r="G8" s="8">
        <v>381</v>
      </c>
      <c r="H8" s="8">
        <v>70</v>
      </c>
      <c r="I8" s="9">
        <v>73</v>
      </c>
      <c r="J8" s="6">
        <f t="shared" si="0"/>
        <v>71.5</v>
      </c>
      <c r="K8" s="6">
        <f t="shared" si="1"/>
        <v>73.85</v>
      </c>
      <c r="L8" s="2" t="s">
        <v>16</v>
      </c>
      <c r="M8" s="2" t="s">
        <v>11</v>
      </c>
      <c r="N8" s="2" t="s">
        <v>39</v>
      </c>
      <c r="O8" s="2"/>
    </row>
    <row r="9" spans="1:15" ht="24" customHeight="1">
      <c r="A9" s="2">
        <v>5</v>
      </c>
      <c r="B9" s="10">
        <v>105745000004263</v>
      </c>
      <c r="C9" s="8" t="s">
        <v>84</v>
      </c>
      <c r="D9" s="7" t="s">
        <v>61</v>
      </c>
      <c r="E9" s="2" t="s">
        <v>12</v>
      </c>
      <c r="F9" s="2" t="s">
        <v>12</v>
      </c>
      <c r="G9" s="8">
        <v>354</v>
      </c>
      <c r="H9" s="8">
        <v>78</v>
      </c>
      <c r="I9" s="9">
        <v>75.5</v>
      </c>
      <c r="J9" s="6">
        <f t="shared" si="0"/>
        <v>76.75</v>
      </c>
      <c r="K9" s="6">
        <f t="shared" si="1"/>
        <v>73.775</v>
      </c>
      <c r="L9" s="2" t="s">
        <v>17</v>
      </c>
      <c r="M9" s="2" t="s">
        <v>11</v>
      </c>
      <c r="N9" s="2" t="s">
        <v>39</v>
      </c>
      <c r="O9" s="2"/>
    </row>
    <row r="10" spans="1:15" ht="24" customHeight="1">
      <c r="A10" s="2">
        <v>6</v>
      </c>
      <c r="B10" s="10">
        <v>105745000004262</v>
      </c>
      <c r="C10" s="8" t="s">
        <v>85</v>
      </c>
      <c r="D10" s="7" t="s">
        <v>61</v>
      </c>
      <c r="E10" s="2" t="s">
        <v>12</v>
      </c>
      <c r="F10" s="2" t="s">
        <v>12</v>
      </c>
      <c r="G10" s="8">
        <v>345</v>
      </c>
      <c r="H10" s="8">
        <v>75</v>
      </c>
      <c r="I10" s="9">
        <v>80.5</v>
      </c>
      <c r="J10" s="6">
        <f t="shared" si="0"/>
        <v>77.75</v>
      </c>
      <c r="K10" s="6">
        <f t="shared" si="1"/>
        <v>73.375</v>
      </c>
      <c r="L10" s="2" t="s">
        <v>18</v>
      </c>
      <c r="M10" s="2" t="s">
        <v>11</v>
      </c>
      <c r="N10" s="2" t="s">
        <v>39</v>
      </c>
      <c r="O10" s="2"/>
    </row>
    <row r="11" spans="1:15" ht="24" customHeight="1">
      <c r="A11" s="2">
        <v>7</v>
      </c>
      <c r="B11" s="10">
        <v>105745000004260</v>
      </c>
      <c r="C11" s="8" t="s">
        <v>86</v>
      </c>
      <c r="D11" s="7" t="s">
        <v>61</v>
      </c>
      <c r="E11" s="2" t="s">
        <v>12</v>
      </c>
      <c r="F11" s="2" t="s">
        <v>12</v>
      </c>
      <c r="G11" s="8">
        <v>345</v>
      </c>
      <c r="H11" s="8">
        <v>68</v>
      </c>
      <c r="I11" s="9">
        <v>73.7</v>
      </c>
      <c r="J11" s="6">
        <f t="shared" si="0"/>
        <v>70.85</v>
      </c>
      <c r="K11" s="6">
        <f t="shared" si="1"/>
        <v>69.925</v>
      </c>
      <c r="L11" s="2" t="s">
        <v>19</v>
      </c>
      <c r="M11" s="2" t="s">
        <v>11</v>
      </c>
      <c r="N11" s="2" t="s">
        <v>39</v>
      </c>
      <c r="O11" s="2"/>
    </row>
    <row r="12" spans="1:15" ht="24" customHeight="1">
      <c r="A12" s="2">
        <v>8</v>
      </c>
      <c r="B12" s="10">
        <v>105745000004259</v>
      </c>
      <c r="C12" s="8" t="s">
        <v>87</v>
      </c>
      <c r="D12" s="7" t="s">
        <v>61</v>
      </c>
      <c r="E12" s="2" t="s">
        <v>12</v>
      </c>
      <c r="F12" s="2" t="s">
        <v>12</v>
      </c>
      <c r="G12" s="8">
        <v>364</v>
      </c>
      <c r="H12" s="8">
        <v>78</v>
      </c>
      <c r="I12" s="9">
        <v>56</v>
      </c>
      <c r="J12" s="6">
        <f t="shared" si="0"/>
        <v>67</v>
      </c>
      <c r="K12" s="6">
        <f t="shared" si="1"/>
        <v>69.9</v>
      </c>
      <c r="L12" s="2" t="s">
        <v>20</v>
      </c>
      <c r="M12" s="2" t="s">
        <v>11</v>
      </c>
      <c r="N12" s="2" t="s">
        <v>39</v>
      </c>
      <c r="O12" s="2"/>
    </row>
    <row r="13" spans="1:15" ht="28.5" customHeight="1">
      <c r="A13" s="2">
        <v>9</v>
      </c>
      <c r="B13" s="14">
        <v>105745000004154</v>
      </c>
      <c r="C13" s="15" t="s">
        <v>88</v>
      </c>
      <c r="D13" s="7" t="s">
        <v>61</v>
      </c>
      <c r="E13" s="2" t="s">
        <v>12</v>
      </c>
      <c r="F13" s="2" t="s">
        <v>33</v>
      </c>
      <c r="G13" s="15">
        <v>360</v>
      </c>
      <c r="H13" s="15">
        <v>78</v>
      </c>
      <c r="I13" s="9">
        <v>67.5</v>
      </c>
      <c r="J13" s="6">
        <f>(H13+I13)/2</f>
        <v>72.75</v>
      </c>
      <c r="K13" s="6">
        <f>G13/5*0.5+J13*0.5</f>
        <v>72.375</v>
      </c>
      <c r="L13" s="2" t="s">
        <v>21</v>
      </c>
      <c r="M13" s="2" t="s">
        <v>38</v>
      </c>
      <c r="N13" s="2" t="s">
        <v>39</v>
      </c>
      <c r="O13" s="2" t="s">
        <v>36</v>
      </c>
    </row>
    <row r="14" spans="1:15" ht="28.5" customHeight="1">
      <c r="A14" s="2">
        <v>10</v>
      </c>
      <c r="B14" s="14">
        <v>105745000004149</v>
      </c>
      <c r="C14" s="15" t="s">
        <v>89</v>
      </c>
      <c r="D14" s="7" t="s">
        <v>61</v>
      </c>
      <c r="E14" s="2" t="s">
        <v>12</v>
      </c>
      <c r="F14" s="2" t="s">
        <v>33</v>
      </c>
      <c r="G14" s="15">
        <v>358</v>
      </c>
      <c r="H14" s="15">
        <v>64</v>
      </c>
      <c r="I14" s="9">
        <v>79.5</v>
      </c>
      <c r="J14" s="6">
        <f>(H14+I14)/2</f>
        <v>71.75</v>
      </c>
      <c r="K14" s="6">
        <f>G14/5*0.5+J14*0.5</f>
        <v>71.675</v>
      </c>
      <c r="L14" s="2" t="s">
        <v>22</v>
      </c>
      <c r="M14" s="2" t="s">
        <v>38</v>
      </c>
      <c r="N14" s="2" t="s">
        <v>39</v>
      </c>
      <c r="O14" s="2" t="s">
        <v>36</v>
      </c>
    </row>
    <row r="15" spans="1:15" ht="28.5" customHeight="1">
      <c r="A15" s="2">
        <v>11</v>
      </c>
      <c r="B15" s="14">
        <v>105745000004164</v>
      </c>
      <c r="C15" s="15" t="s">
        <v>90</v>
      </c>
      <c r="D15" s="7" t="s">
        <v>61</v>
      </c>
      <c r="E15" s="2" t="s">
        <v>12</v>
      </c>
      <c r="F15" s="2" t="s">
        <v>33</v>
      </c>
      <c r="G15" s="15">
        <v>347</v>
      </c>
      <c r="H15" s="15">
        <v>66</v>
      </c>
      <c r="I15" s="9">
        <v>73</v>
      </c>
      <c r="J15" s="6">
        <f>(H15+I15)/2</f>
        <v>69.5</v>
      </c>
      <c r="K15" s="6">
        <f>G15/5*0.5+J15*0.5</f>
        <v>69.45</v>
      </c>
      <c r="L15" s="2" t="s">
        <v>23</v>
      </c>
      <c r="M15" s="2" t="s">
        <v>38</v>
      </c>
      <c r="N15" s="2" t="s">
        <v>39</v>
      </c>
      <c r="O15" s="2" t="s">
        <v>36</v>
      </c>
    </row>
    <row r="16" spans="1:15" ht="28.5" customHeight="1">
      <c r="A16" s="2">
        <v>12</v>
      </c>
      <c r="B16" s="14">
        <v>105745000004162</v>
      </c>
      <c r="C16" s="15" t="s">
        <v>91</v>
      </c>
      <c r="D16" s="7" t="s">
        <v>61</v>
      </c>
      <c r="E16" s="2" t="s">
        <v>12</v>
      </c>
      <c r="F16" s="2" t="s">
        <v>33</v>
      </c>
      <c r="G16" s="15">
        <v>348</v>
      </c>
      <c r="H16" s="15">
        <v>75</v>
      </c>
      <c r="I16" s="9">
        <v>63</v>
      </c>
      <c r="J16" s="6">
        <f>(H16+I16)/2</f>
        <v>69</v>
      </c>
      <c r="K16" s="6">
        <f>G16/5*0.5+J16*0.5</f>
        <v>69.3</v>
      </c>
      <c r="L16" s="2" t="s">
        <v>24</v>
      </c>
      <c r="M16" s="2" t="s">
        <v>38</v>
      </c>
      <c r="N16" s="2" t="s">
        <v>39</v>
      </c>
      <c r="O16" s="2" t="s">
        <v>36</v>
      </c>
    </row>
    <row r="17" spans="1:15" ht="28.5" customHeight="1">
      <c r="A17" s="2">
        <v>13</v>
      </c>
      <c r="B17" s="14">
        <v>105745000004170</v>
      </c>
      <c r="C17" s="15" t="s">
        <v>92</v>
      </c>
      <c r="D17" s="7" t="s">
        <v>61</v>
      </c>
      <c r="E17" s="2" t="s">
        <v>12</v>
      </c>
      <c r="F17" s="2" t="s">
        <v>33</v>
      </c>
      <c r="G17" s="15">
        <v>348</v>
      </c>
      <c r="H17" s="15">
        <v>70</v>
      </c>
      <c r="I17" s="9">
        <v>64.5</v>
      </c>
      <c r="J17" s="6">
        <f>(H17+I17)/2</f>
        <v>67.25</v>
      </c>
      <c r="K17" s="6">
        <f>G17/5*0.5+J17*0.5</f>
        <v>68.425</v>
      </c>
      <c r="L17" s="2" t="s">
        <v>25</v>
      </c>
      <c r="M17" s="2" t="s">
        <v>38</v>
      </c>
      <c r="N17" s="2" t="s">
        <v>39</v>
      </c>
      <c r="O17" s="2" t="s">
        <v>36</v>
      </c>
    </row>
  </sheetData>
  <sheetProtection/>
  <mergeCells count="15"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A1:O1"/>
    <mergeCell ref="A2:O2"/>
    <mergeCell ref="A3:A4"/>
    <mergeCell ref="B3:B4"/>
    <mergeCell ref="C3:C4"/>
    <mergeCell ref="D3:D4"/>
  </mergeCells>
  <dataValidations count="7">
    <dataValidation type="list" allowBlank="1" showInputMessage="1" showErrorMessage="1" sqref="N5:N17">
      <formula1>"非定向就业,定向就业"</formula1>
    </dataValidation>
    <dataValidation type="list" allowBlank="1" showInputMessage="1" showErrorMessage="1" sqref="O5:O17">
      <formula1>"推免生,排名靠后,复试成绩不合格,体检不合格,考生放弃"</formula1>
    </dataValidation>
    <dataValidation type="list" allowBlank="1" showInputMessage="1" showErrorMessage="1" sqref="E5:E17">
      <formula1>"否,是"</formula1>
    </dataValidation>
    <dataValidation type="list" allowBlank="1" showInputMessage="1" showErrorMessage="1" sqref="D5:D17">
      <formula1>"本科,专科"</formula1>
    </dataValidation>
    <dataValidation type="list" allowBlank="1" showInputMessage="1" showErrorMessage="1" sqref="F5:F17">
      <formula1>"否,校内调剂,校外调剂"</formula1>
    </dataValidation>
    <dataValidation type="list" allowBlank="1" showInputMessage="1" showErrorMessage="1" sqref="M5:M17">
      <formula1>"是,否,候补"</formula1>
    </dataValidation>
    <dataValidation type="custom" allowBlank="1" showInputMessage="1" showErrorMessage="1" sqref="C15:C17 B8:B17">
      <formula1>COUNTIF(C:C,C15)=1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4.75390625" style="1" customWidth="1"/>
    <col min="2" max="2" width="18.50390625" style="1" customWidth="1"/>
    <col min="3" max="3" width="8.50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4" customWidth="1"/>
    <col min="8" max="8" width="9.125" style="5" customWidth="1"/>
    <col min="9" max="9" width="10.50390625" style="5" customWidth="1"/>
    <col min="10" max="10" width="7.50390625" style="5" customWidth="1"/>
    <col min="11" max="11" width="7.375" style="5" customWidth="1"/>
    <col min="12" max="12" width="7.00390625" style="1" customWidth="1"/>
    <col min="13" max="13" width="5.125" style="1" customWidth="1"/>
    <col min="14" max="14" width="10.875" style="1" customWidth="1"/>
    <col min="15" max="15" width="18.75390625" style="1" customWidth="1"/>
    <col min="16" max="16384" width="9.00390625" style="1" customWidth="1"/>
  </cols>
  <sheetData>
    <row r="1" spans="1:15" ht="39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>
      <c r="A3" s="29" t="s">
        <v>0</v>
      </c>
      <c r="B3" s="29" t="s">
        <v>2</v>
      </c>
      <c r="C3" s="29" t="s">
        <v>1</v>
      </c>
      <c r="D3" s="29" t="s">
        <v>3</v>
      </c>
      <c r="E3" s="29" t="s">
        <v>4</v>
      </c>
      <c r="F3" s="29" t="s">
        <v>5</v>
      </c>
      <c r="G3" s="30" t="s">
        <v>28</v>
      </c>
      <c r="H3" s="27" t="s">
        <v>32</v>
      </c>
      <c r="I3" s="27"/>
      <c r="J3" s="27"/>
      <c r="K3" s="26" t="s">
        <v>29</v>
      </c>
      <c r="L3" s="28" t="s">
        <v>30</v>
      </c>
      <c r="M3" s="29" t="s">
        <v>8</v>
      </c>
      <c r="N3" s="29" t="s">
        <v>9</v>
      </c>
      <c r="O3" s="24" t="s">
        <v>40</v>
      </c>
    </row>
    <row r="4" spans="1:15" ht="35.25" customHeight="1">
      <c r="A4" s="29"/>
      <c r="B4" s="29"/>
      <c r="C4" s="29"/>
      <c r="D4" s="29"/>
      <c r="E4" s="29"/>
      <c r="F4" s="29"/>
      <c r="G4" s="31"/>
      <c r="H4" s="3" t="s">
        <v>6</v>
      </c>
      <c r="I4" s="3" t="s">
        <v>34</v>
      </c>
      <c r="J4" s="3" t="s">
        <v>7</v>
      </c>
      <c r="K4" s="27"/>
      <c r="L4" s="29"/>
      <c r="M4" s="29"/>
      <c r="N4" s="29"/>
      <c r="O4" s="25"/>
    </row>
    <row r="5" spans="1:15" ht="24" customHeight="1">
      <c r="A5" s="2">
        <v>1</v>
      </c>
      <c r="B5" s="10">
        <v>105745000004244</v>
      </c>
      <c r="C5" s="8" t="s">
        <v>93</v>
      </c>
      <c r="D5" s="7" t="s">
        <v>61</v>
      </c>
      <c r="E5" s="2" t="s">
        <v>12</v>
      </c>
      <c r="F5" s="2" t="s">
        <v>12</v>
      </c>
      <c r="G5" s="8">
        <v>408</v>
      </c>
      <c r="H5" s="8">
        <v>91</v>
      </c>
      <c r="I5" s="9">
        <v>90</v>
      </c>
      <c r="J5" s="6">
        <f aca="true" t="shared" si="0" ref="J5:J11">(H5+I5)/2</f>
        <v>90.5</v>
      </c>
      <c r="K5" s="6">
        <f>G5/5*0.5+J5*0.5</f>
        <v>86.05</v>
      </c>
      <c r="L5" s="2" t="s">
        <v>13</v>
      </c>
      <c r="M5" s="2" t="s">
        <v>11</v>
      </c>
      <c r="N5" s="2" t="s">
        <v>39</v>
      </c>
      <c r="O5" s="2"/>
    </row>
    <row r="6" spans="1:15" ht="24" customHeight="1">
      <c r="A6" s="2">
        <v>2</v>
      </c>
      <c r="B6" s="10">
        <v>105745000004248</v>
      </c>
      <c r="C6" s="8" t="s">
        <v>94</v>
      </c>
      <c r="D6" s="7" t="s">
        <v>61</v>
      </c>
      <c r="E6" s="2" t="s">
        <v>12</v>
      </c>
      <c r="F6" s="2" t="s">
        <v>12</v>
      </c>
      <c r="G6" s="8">
        <v>404</v>
      </c>
      <c r="H6" s="8">
        <v>92</v>
      </c>
      <c r="I6" s="9">
        <v>89.60000000000001</v>
      </c>
      <c r="J6" s="6">
        <f t="shared" si="0"/>
        <v>90.80000000000001</v>
      </c>
      <c r="K6" s="6">
        <f>G6/5*0.5+J6*0.5</f>
        <v>85.80000000000001</v>
      </c>
      <c r="L6" s="2" t="s">
        <v>14</v>
      </c>
      <c r="M6" s="2" t="s">
        <v>11</v>
      </c>
      <c r="N6" s="2" t="s">
        <v>39</v>
      </c>
      <c r="O6" s="2"/>
    </row>
    <row r="7" spans="1:15" ht="24" customHeight="1">
      <c r="A7" s="2">
        <v>3</v>
      </c>
      <c r="B7" s="10">
        <v>105745000004250</v>
      </c>
      <c r="C7" s="8" t="s">
        <v>95</v>
      </c>
      <c r="D7" s="7" t="s">
        <v>61</v>
      </c>
      <c r="E7" s="2" t="s">
        <v>12</v>
      </c>
      <c r="F7" s="2" t="s">
        <v>12</v>
      </c>
      <c r="G7" s="8">
        <v>386</v>
      </c>
      <c r="H7" s="8">
        <v>94</v>
      </c>
      <c r="I7" s="9">
        <v>94</v>
      </c>
      <c r="J7" s="6">
        <f t="shared" si="0"/>
        <v>94</v>
      </c>
      <c r="K7" s="6">
        <f>G7/5*0.5+J7*0.5</f>
        <v>85.6</v>
      </c>
      <c r="L7" s="2" t="s">
        <v>15</v>
      </c>
      <c r="M7" s="2" t="s">
        <v>11</v>
      </c>
      <c r="N7" s="2" t="s">
        <v>39</v>
      </c>
      <c r="O7" s="2"/>
    </row>
    <row r="8" spans="1:15" ht="24" customHeight="1">
      <c r="A8" s="2">
        <v>4</v>
      </c>
      <c r="B8" s="10">
        <v>105745000004245</v>
      </c>
      <c r="C8" s="8" t="s">
        <v>96</v>
      </c>
      <c r="D8" s="7" t="s">
        <v>61</v>
      </c>
      <c r="E8" s="2" t="s">
        <v>12</v>
      </c>
      <c r="F8" s="2" t="s">
        <v>12</v>
      </c>
      <c r="G8" s="8">
        <v>364</v>
      </c>
      <c r="H8" s="8">
        <v>90</v>
      </c>
      <c r="I8" s="9">
        <v>87.2</v>
      </c>
      <c r="J8" s="6">
        <f t="shared" si="0"/>
        <v>88.6</v>
      </c>
      <c r="K8" s="6">
        <f>G8/5*0.5+J8*0.5</f>
        <v>80.69999999999999</v>
      </c>
      <c r="L8" s="2" t="s">
        <v>16</v>
      </c>
      <c r="M8" s="2" t="s">
        <v>11</v>
      </c>
      <c r="N8" s="2" t="s">
        <v>39</v>
      </c>
      <c r="O8" s="2"/>
    </row>
    <row r="9" spans="1:15" ht="24" customHeight="1">
      <c r="A9" s="2">
        <v>5</v>
      </c>
      <c r="B9" s="10">
        <v>105745000004249</v>
      </c>
      <c r="C9" s="8" t="s">
        <v>97</v>
      </c>
      <c r="D9" s="11" t="s">
        <v>61</v>
      </c>
      <c r="E9" s="12" t="s">
        <v>12</v>
      </c>
      <c r="F9" s="12" t="s">
        <v>12</v>
      </c>
      <c r="G9" s="8">
        <v>382</v>
      </c>
      <c r="H9" s="8">
        <v>70</v>
      </c>
      <c r="I9" s="9">
        <v>61.800000000000004</v>
      </c>
      <c r="J9" s="16">
        <f t="shared" si="0"/>
        <v>65.9</v>
      </c>
      <c r="K9" s="16">
        <f>G9/5*0.5+J9*0.5</f>
        <v>71.15</v>
      </c>
      <c r="L9" s="2" t="s">
        <v>17</v>
      </c>
      <c r="M9" s="2" t="s">
        <v>38</v>
      </c>
      <c r="N9" s="2" t="s">
        <v>39</v>
      </c>
      <c r="O9" s="2"/>
    </row>
    <row r="10" spans="1:15" ht="24" customHeight="1">
      <c r="A10" s="2">
        <v>6</v>
      </c>
      <c r="B10" s="10">
        <v>105745000004242</v>
      </c>
      <c r="C10" s="8" t="s">
        <v>98</v>
      </c>
      <c r="D10" s="11" t="s">
        <v>61</v>
      </c>
      <c r="E10" s="12" t="s">
        <v>12</v>
      </c>
      <c r="F10" s="12" t="s">
        <v>12</v>
      </c>
      <c r="G10" s="8">
        <v>353</v>
      </c>
      <c r="H10" s="8">
        <v>35</v>
      </c>
      <c r="I10" s="9">
        <v>37</v>
      </c>
      <c r="J10" s="16">
        <f t="shared" si="0"/>
        <v>36</v>
      </c>
      <c r="K10" s="16"/>
      <c r="L10" s="2" t="s">
        <v>18</v>
      </c>
      <c r="M10" s="2" t="s">
        <v>12</v>
      </c>
      <c r="N10" s="2"/>
      <c r="O10" s="2" t="s">
        <v>69</v>
      </c>
    </row>
    <row r="11" spans="1:15" ht="24" customHeight="1">
      <c r="A11" s="2">
        <v>7</v>
      </c>
      <c r="B11" s="10">
        <v>105745000004246</v>
      </c>
      <c r="C11" s="8" t="s">
        <v>99</v>
      </c>
      <c r="D11" s="11" t="s">
        <v>61</v>
      </c>
      <c r="E11" s="12" t="s">
        <v>12</v>
      </c>
      <c r="F11" s="12" t="s">
        <v>12</v>
      </c>
      <c r="G11" s="8">
        <v>359</v>
      </c>
      <c r="H11" s="8">
        <v>0</v>
      </c>
      <c r="I11" s="9">
        <v>0</v>
      </c>
      <c r="J11" s="16">
        <f t="shared" si="0"/>
        <v>0</v>
      </c>
      <c r="K11" s="16"/>
      <c r="L11" s="2" t="s">
        <v>19</v>
      </c>
      <c r="M11" s="2" t="s">
        <v>12</v>
      </c>
      <c r="N11" s="2"/>
      <c r="O11" s="2" t="s">
        <v>100</v>
      </c>
    </row>
  </sheetData>
  <sheetProtection/>
  <mergeCells count="15"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A1:O1"/>
    <mergeCell ref="A2:O2"/>
    <mergeCell ref="A3:A4"/>
    <mergeCell ref="B3:B4"/>
    <mergeCell ref="C3:C4"/>
    <mergeCell ref="D3:D4"/>
  </mergeCells>
  <dataValidations count="7">
    <dataValidation type="list" allowBlank="1" showInputMessage="1" showErrorMessage="1" sqref="M5:M11">
      <formula1>"是,否,候补"</formula1>
    </dataValidation>
    <dataValidation type="list" allowBlank="1" showInputMessage="1" showErrorMessage="1" sqref="F5:F11">
      <formula1>"否,校内调剂,校外调剂"</formula1>
    </dataValidation>
    <dataValidation type="list" allowBlank="1" showInputMessage="1" showErrorMessage="1" sqref="D5:D11">
      <formula1>"本科,专科"</formula1>
    </dataValidation>
    <dataValidation type="list" allowBlank="1" showInputMessage="1" showErrorMessage="1" sqref="E5:E11">
      <formula1>"否,是"</formula1>
    </dataValidation>
    <dataValidation type="list" allowBlank="1" showInputMessage="1" showErrorMessage="1" sqref="O5:O11">
      <formula1>"推免生,排名靠后,复试成绩不合格,体检不合格,考生放弃"</formula1>
    </dataValidation>
    <dataValidation type="list" allowBlank="1" showInputMessage="1" showErrorMessage="1" sqref="N5:N11">
      <formula1>"非定向就业,定向就业"</formula1>
    </dataValidation>
    <dataValidation type="custom" allowBlank="1" showInputMessage="1" showErrorMessage="1" sqref="B8:B11">
      <formula1>COUNTIF(B:B,B8)=1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4.75390625" style="1" customWidth="1"/>
    <col min="2" max="2" width="18.50390625" style="1" customWidth="1"/>
    <col min="3" max="3" width="8.50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4" customWidth="1"/>
    <col min="8" max="8" width="9.125" style="5" customWidth="1"/>
    <col min="9" max="9" width="10.50390625" style="5" customWidth="1"/>
    <col min="10" max="10" width="7.50390625" style="5" customWidth="1"/>
    <col min="11" max="11" width="7.375" style="5" customWidth="1"/>
    <col min="12" max="12" width="7.00390625" style="1" customWidth="1"/>
    <col min="13" max="13" width="5.125" style="1" customWidth="1"/>
    <col min="14" max="14" width="10.875" style="1" customWidth="1"/>
    <col min="15" max="15" width="18.75390625" style="1" customWidth="1"/>
    <col min="16" max="16384" width="9.00390625" style="1" customWidth="1"/>
  </cols>
  <sheetData>
    <row r="1" spans="1:15" ht="39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104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>
      <c r="A3" s="29" t="s">
        <v>0</v>
      </c>
      <c r="B3" s="29" t="s">
        <v>2</v>
      </c>
      <c r="C3" s="29" t="s">
        <v>1</v>
      </c>
      <c r="D3" s="29" t="s">
        <v>3</v>
      </c>
      <c r="E3" s="29" t="s">
        <v>4</v>
      </c>
      <c r="F3" s="29" t="s">
        <v>5</v>
      </c>
      <c r="G3" s="30" t="s">
        <v>28</v>
      </c>
      <c r="H3" s="27" t="s">
        <v>32</v>
      </c>
      <c r="I3" s="27"/>
      <c r="J3" s="27"/>
      <c r="K3" s="26" t="s">
        <v>29</v>
      </c>
      <c r="L3" s="28" t="s">
        <v>30</v>
      </c>
      <c r="M3" s="29" t="s">
        <v>8</v>
      </c>
      <c r="N3" s="29" t="s">
        <v>9</v>
      </c>
      <c r="O3" s="24" t="s">
        <v>40</v>
      </c>
    </row>
    <row r="4" spans="1:15" ht="35.25" customHeight="1">
      <c r="A4" s="29"/>
      <c r="B4" s="29"/>
      <c r="C4" s="29"/>
      <c r="D4" s="29"/>
      <c r="E4" s="29"/>
      <c r="F4" s="29"/>
      <c r="G4" s="31"/>
      <c r="H4" s="3" t="s">
        <v>6</v>
      </c>
      <c r="I4" s="3" t="s">
        <v>34</v>
      </c>
      <c r="J4" s="3" t="s">
        <v>7</v>
      </c>
      <c r="K4" s="27"/>
      <c r="L4" s="29"/>
      <c r="M4" s="29"/>
      <c r="N4" s="29"/>
      <c r="O4" s="25"/>
    </row>
    <row r="5" spans="1:15" ht="30.75" customHeight="1">
      <c r="A5" s="2">
        <v>1</v>
      </c>
      <c r="B5" s="10">
        <v>103195214101199</v>
      </c>
      <c r="C5" s="18" t="s">
        <v>101</v>
      </c>
      <c r="D5" s="7" t="s">
        <v>61</v>
      </c>
      <c r="E5" s="2" t="s">
        <v>12</v>
      </c>
      <c r="F5" s="2" t="s">
        <v>31</v>
      </c>
      <c r="G5" s="17">
        <v>351</v>
      </c>
      <c r="H5" s="17">
        <v>78</v>
      </c>
      <c r="I5" s="9">
        <v>87</v>
      </c>
      <c r="J5" s="6">
        <f>(H5+I5)/2</f>
        <v>82.5</v>
      </c>
      <c r="K5" s="6">
        <f>G5/5*0.5+J5*0.5</f>
        <v>76.35</v>
      </c>
      <c r="L5" s="2" t="s">
        <v>13</v>
      </c>
      <c r="M5" s="2" t="s">
        <v>11</v>
      </c>
      <c r="N5" s="2" t="s">
        <v>39</v>
      </c>
      <c r="O5" s="2"/>
    </row>
    <row r="6" spans="1:15" ht="30.75" customHeight="1">
      <c r="A6" s="2">
        <v>2</v>
      </c>
      <c r="B6" s="10">
        <v>118465005000948</v>
      </c>
      <c r="C6" s="18" t="s">
        <v>102</v>
      </c>
      <c r="D6" s="7" t="s">
        <v>61</v>
      </c>
      <c r="E6" s="2" t="s">
        <v>12</v>
      </c>
      <c r="F6" s="2" t="s">
        <v>31</v>
      </c>
      <c r="G6" s="17">
        <v>371</v>
      </c>
      <c r="H6" s="17">
        <v>68</v>
      </c>
      <c r="I6" s="9">
        <v>84</v>
      </c>
      <c r="J6" s="6">
        <f>(H6+I6)/2</f>
        <v>76</v>
      </c>
      <c r="K6" s="6">
        <f>G6/5*0.5+J6*0.5</f>
        <v>75.1</v>
      </c>
      <c r="L6" s="2" t="s">
        <v>14</v>
      </c>
      <c r="M6" s="2" t="s">
        <v>11</v>
      </c>
      <c r="N6" s="2" t="s">
        <v>39</v>
      </c>
      <c r="O6" s="2"/>
    </row>
  </sheetData>
  <sheetProtection/>
  <mergeCells count="15"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A1:O1"/>
    <mergeCell ref="A2:O2"/>
    <mergeCell ref="A3:A4"/>
    <mergeCell ref="B3:B4"/>
    <mergeCell ref="C3:C4"/>
    <mergeCell ref="D3:D4"/>
  </mergeCells>
  <dataValidations count="6">
    <dataValidation type="list" allowBlank="1" showInputMessage="1" showErrorMessage="1" sqref="N5:N6">
      <formula1>"非定向就业,定向就业"</formula1>
    </dataValidation>
    <dataValidation type="list" allowBlank="1" showInputMessage="1" showErrorMessage="1" sqref="O5:O6">
      <formula1>"推免生,排名靠后,复试成绩不合格,体检不合格,考生放弃"</formula1>
    </dataValidation>
    <dataValidation type="list" allowBlank="1" showInputMessage="1" showErrorMessage="1" sqref="E5:E6">
      <formula1>"否,是"</formula1>
    </dataValidation>
    <dataValidation type="list" allowBlank="1" showInputMessage="1" showErrorMessage="1" sqref="D5:D6">
      <formula1>"本科,专科"</formula1>
    </dataValidation>
    <dataValidation type="list" allowBlank="1" showInputMessage="1" showErrorMessage="1" sqref="F5:F6">
      <formula1>"否,校内调剂,校外调剂"</formula1>
    </dataValidation>
    <dataValidation type="list" allowBlank="1" showInputMessage="1" showErrorMessage="1" sqref="M5:M6">
      <formula1>"是,否,候补"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zoomScalePageLayoutView="0" workbookViewId="0" topLeftCell="A16">
      <selection activeCell="M5" sqref="M5:M44"/>
    </sheetView>
  </sheetViews>
  <sheetFormatPr defaultColWidth="9.00390625" defaultRowHeight="14.25"/>
  <cols>
    <col min="1" max="1" width="4.75390625" style="1" customWidth="1"/>
    <col min="2" max="2" width="18.50390625" style="1" customWidth="1"/>
    <col min="3" max="3" width="8.50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4" customWidth="1"/>
    <col min="8" max="8" width="9.125" style="5" customWidth="1"/>
    <col min="9" max="9" width="10.50390625" style="5" customWidth="1"/>
    <col min="10" max="10" width="7.50390625" style="5" customWidth="1"/>
    <col min="11" max="11" width="7.375" style="5" customWidth="1"/>
    <col min="12" max="12" width="7.00390625" style="1" customWidth="1"/>
    <col min="13" max="13" width="5.125" style="1" customWidth="1"/>
    <col min="14" max="14" width="10.875" style="1" customWidth="1"/>
    <col min="15" max="15" width="18.75390625" style="1" customWidth="1"/>
    <col min="16" max="16384" width="9.00390625" style="1" customWidth="1"/>
  </cols>
  <sheetData>
    <row r="1" spans="1:15" ht="39" customHeight="1">
      <c r="A1" s="32" t="s">
        <v>232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>
      <c r="A3" s="29" t="s">
        <v>0</v>
      </c>
      <c r="B3" s="29" t="s">
        <v>2</v>
      </c>
      <c r="C3" s="29" t="s">
        <v>1</v>
      </c>
      <c r="D3" s="29" t="s">
        <v>3</v>
      </c>
      <c r="E3" s="29" t="s">
        <v>4</v>
      </c>
      <c r="F3" s="29" t="s">
        <v>5</v>
      </c>
      <c r="G3" s="30" t="s">
        <v>28</v>
      </c>
      <c r="H3" s="27" t="s">
        <v>32</v>
      </c>
      <c r="I3" s="27"/>
      <c r="J3" s="27"/>
      <c r="K3" s="26" t="s">
        <v>29</v>
      </c>
      <c r="L3" s="28" t="s">
        <v>30</v>
      </c>
      <c r="M3" s="29" t="s">
        <v>8</v>
      </c>
      <c r="N3" s="29" t="s">
        <v>9</v>
      </c>
      <c r="O3" s="24" t="s">
        <v>40</v>
      </c>
    </row>
    <row r="4" spans="1:15" ht="35.25" customHeight="1">
      <c r="A4" s="29"/>
      <c r="B4" s="29"/>
      <c r="C4" s="29"/>
      <c r="D4" s="29"/>
      <c r="E4" s="29"/>
      <c r="F4" s="29"/>
      <c r="G4" s="31"/>
      <c r="H4" s="3" t="s">
        <v>6</v>
      </c>
      <c r="I4" s="3" t="s">
        <v>34</v>
      </c>
      <c r="J4" s="3" t="s">
        <v>7</v>
      </c>
      <c r="K4" s="27"/>
      <c r="L4" s="29"/>
      <c r="M4" s="29"/>
      <c r="N4" s="29"/>
      <c r="O4" s="25"/>
    </row>
    <row r="5" spans="1:15" ht="24" customHeight="1">
      <c r="A5" s="20">
        <v>1</v>
      </c>
      <c r="B5" s="21">
        <v>105745000002944</v>
      </c>
      <c r="C5" s="8" t="s">
        <v>105</v>
      </c>
      <c r="D5" s="7" t="s">
        <v>10</v>
      </c>
      <c r="E5" s="2" t="s">
        <v>12</v>
      </c>
      <c r="F5" s="2" t="s">
        <v>12</v>
      </c>
      <c r="G5" s="8">
        <v>375</v>
      </c>
      <c r="H5" s="19">
        <v>96</v>
      </c>
      <c r="I5" s="19">
        <v>93</v>
      </c>
      <c r="J5" s="6">
        <f aca="true" t="shared" si="0" ref="J5:J14">(H5+I5)/2</f>
        <v>94.5</v>
      </c>
      <c r="K5" s="6">
        <f aca="true" t="shared" si="1" ref="K5:K14">G5/5*0.5+J5*0.5</f>
        <v>84.75</v>
      </c>
      <c r="L5" s="2" t="s">
        <v>13</v>
      </c>
      <c r="M5" s="2" t="s">
        <v>11</v>
      </c>
      <c r="N5" s="2" t="s">
        <v>39</v>
      </c>
      <c r="O5" s="2"/>
    </row>
    <row r="6" spans="1:15" ht="24" customHeight="1">
      <c r="A6" s="20">
        <v>2</v>
      </c>
      <c r="B6" s="21">
        <v>105745000003011</v>
      </c>
      <c r="C6" s="8" t="s">
        <v>106</v>
      </c>
      <c r="D6" s="7" t="s">
        <v>10</v>
      </c>
      <c r="E6" s="2" t="s">
        <v>12</v>
      </c>
      <c r="F6" s="2" t="s">
        <v>12</v>
      </c>
      <c r="G6" s="8">
        <v>380</v>
      </c>
      <c r="H6" s="19">
        <v>93</v>
      </c>
      <c r="I6" s="19">
        <v>93</v>
      </c>
      <c r="J6" s="6">
        <f t="shared" si="0"/>
        <v>93</v>
      </c>
      <c r="K6" s="6">
        <f t="shared" si="1"/>
        <v>84.5</v>
      </c>
      <c r="L6" s="2" t="s">
        <v>14</v>
      </c>
      <c r="M6" s="2" t="s">
        <v>11</v>
      </c>
      <c r="N6" s="2" t="s">
        <v>39</v>
      </c>
      <c r="O6" s="2"/>
    </row>
    <row r="7" spans="1:15" ht="24" customHeight="1">
      <c r="A7" s="20">
        <v>3</v>
      </c>
      <c r="B7" s="21">
        <v>105745000002840</v>
      </c>
      <c r="C7" s="8" t="s">
        <v>107</v>
      </c>
      <c r="D7" s="7" t="s">
        <v>10</v>
      </c>
      <c r="E7" s="2" t="s">
        <v>12</v>
      </c>
      <c r="F7" s="2" t="s">
        <v>12</v>
      </c>
      <c r="G7" s="8">
        <v>376</v>
      </c>
      <c r="H7" s="19">
        <v>89</v>
      </c>
      <c r="I7" s="19">
        <v>96</v>
      </c>
      <c r="J7" s="6">
        <f t="shared" si="0"/>
        <v>92.5</v>
      </c>
      <c r="K7" s="6">
        <f t="shared" si="1"/>
        <v>83.85</v>
      </c>
      <c r="L7" s="2" t="s">
        <v>15</v>
      </c>
      <c r="M7" s="2" t="s">
        <v>11</v>
      </c>
      <c r="N7" s="2" t="s">
        <v>39</v>
      </c>
      <c r="O7" s="2"/>
    </row>
    <row r="8" spans="1:15" ht="24" customHeight="1">
      <c r="A8" s="20">
        <v>4</v>
      </c>
      <c r="B8" s="21">
        <v>105745000003013</v>
      </c>
      <c r="C8" s="8" t="s">
        <v>108</v>
      </c>
      <c r="D8" s="7" t="s">
        <v>10</v>
      </c>
      <c r="E8" s="2" t="s">
        <v>12</v>
      </c>
      <c r="F8" s="2" t="s">
        <v>12</v>
      </c>
      <c r="G8" s="8">
        <v>402</v>
      </c>
      <c r="H8" s="19">
        <v>83</v>
      </c>
      <c r="I8" s="19">
        <v>88</v>
      </c>
      <c r="J8" s="6">
        <f t="shared" si="0"/>
        <v>85.5</v>
      </c>
      <c r="K8" s="6">
        <f t="shared" si="1"/>
        <v>82.95</v>
      </c>
      <c r="L8" s="2" t="s">
        <v>16</v>
      </c>
      <c r="M8" s="2" t="s">
        <v>11</v>
      </c>
      <c r="N8" s="2" t="s">
        <v>39</v>
      </c>
      <c r="O8" s="2"/>
    </row>
    <row r="9" spans="1:15" ht="24" customHeight="1">
      <c r="A9" s="20">
        <v>5</v>
      </c>
      <c r="B9" s="21">
        <v>105745000003005</v>
      </c>
      <c r="C9" s="8" t="s">
        <v>109</v>
      </c>
      <c r="D9" s="7" t="s">
        <v>10</v>
      </c>
      <c r="E9" s="2" t="s">
        <v>12</v>
      </c>
      <c r="F9" s="2" t="s">
        <v>12</v>
      </c>
      <c r="G9" s="8">
        <v>386</v>
      </c>
      <c r="H9" s="19">
        <v>85</v>
      </c>
      <c r="I9" s="19">
        <v>92</v>
      </c>
      <c r="J9" s="6">
        <f t="shared" si="0"/>
        <v>88.5</v>
      </c>
      <c r="K9" s="6">
        <f t="shared" si="1"/>
        <v>82.85</v>
      </c>
      <c r="L9" s="2" t="s">
        <v>17</v>
      </c>
      <c r="M9" s="2" t="s">
        <v>11</v>
      </c>
      <c r="N9" s="2" t="s">
        <v>39</v>
      </c>
      <c r="O9" s="2"/>
    </row>
    <row r="10" spans="1:15" ht="24" customHeight="1">
      <c r="A10" s="20">
        <v>6</v>
      </c>
      <c r="B10" s="21">
        <v>105745000002835</v>
      </c>
      <c r="C10" s="8" t="s">
        <v>110</v>
      </c>
      <c r="D10" s="7" t="s">
        <v>10</v>
      </c>
      <c r="E10" s="2" t="s">
        <v>12</v>
      </c>
      <c r="F10" s="2" t="s">
        <v>12</v>
      </c>
      <c r="G10" s="8">
        <v>413</v>
      </c>
      <c r="H10" s="19">
        <v>80</v>
      </c>
      <c r="I10" s="19">
        <v>86</v>
      </c>
      <c r="J10" s="6">
        <f t="shared" si="0"/>
        <v>83</v>
      </c>
      <c r="K10" s="6">
        <f t="shared" si="1"/>
        <v>82.8</v>
      </c>
      <c r="L10" s="2" t="s">
        <v>18</v>
      </c>
      <c r="M10" s="2" t="s">
        <v>11</v>
      </c>
      <c r="N10" s="2" t="s">
        <v>39</v>
      </c>
      <c r="O10" s="2"/>
    </row>
    <row r="11" spans="1:15" ht="24" customHeight="1">
      <c r="A11" s="20">
        <v>7</v>
      </c>
      <c r="B11" s="21">
        <v>105745000002886</v>
      </c>
      <c r="C11" s="8" t="s">
        <v>111</v>
      </c>
      <c r="D11" s="7" t="s">
        <v>10</v>
      </c>
      <c r="E11" s="2" t="s">
        <v>12</v>
      </c>
      <c r="F11" s="2" t="s">
        <v>12</v>
      </c>
      <c r="G11" s="8">
        <v>384</v>
      </c>
      <c r="H11" s="19">
        <v>83</v>
      </c>
      <c r="I11" s="19">
        <v>94</v>
      </c>
      <c r="J11" s="6">
        <f t="shared" si="0"/>
        <v>88.5</v>
      </c>
      <c r="K11" s="6">
        <f t="shared" si="1"/>
        <v>82.65</v>
      </c>
      <c r="L11" s="2" t="s">
        <v>19</v>
      </c>
      <c r="M11" s="2" t="s">
        <v>11</v>
      </c>
      <c r="N11" s="2" t="s">
        <v>39</v>
      </c>
      <c r="O11" s="2"/>
    </row>
    <row r="12" spans="1:15" ht="24" customHeight="1">
      <c r="A12" s="20">
        <v>8</v>
      </c>
      <c r="B12" s="21">
        <v>105745000003042</v>
      </c>
      <c r="C12" s="8" t="s">
        <v>112</v>
      </c>
      <c r="D12" s="7" t="s">
        <v>10</v>
      </c>
      <c r="E12" s="2" t="s">
        <v>12</v>
      </c>
      <c r="F12" s="2" t="s">
        <v>12</v>
      </c>
      <c r="G12" s="8">
        <v>387</v>
      </c>
      <c r="H12" s="19">
        <v>82</v>
      </c>
      <c r="I12" s="19">
        <v>93</v>
      </c>
      <c r="J12" s="6">
        <f t="shared" si="0"/>
        <v>87.5</v>
      </c>
      <c r="K12" s="6">
        <f t="shared" si="1"/>
        <v>82.45</v>
      </c>
      <c r="L12" s="2" t="s">
        <v>20</v>
      </c>
      <c r="M12" s="2" t="s">
        <v>11</v>
      </c>
      <c r="N12" s="2" t="s">
        <v>39</v>
      </c>
      <c r="O12" s="2"/>
    </row>
    <row r="13" spans="1:15" ht="24" customHeight="1">
      <c r="A13" s="20">
        <v>9</v>
      </c>
      <c r="B13" s="21">
        <v>105745000003034</v>
      </c>
      <c r="C13" s="8" t="s">
        <v>113</v>
      </c>
      <c r="D13" s="7" t="s">
        <v>10</v>
      </c>
      <c r="E13" s="2" t="s">
        <v>12</v>
      </c>
      <c r="F13" s="2" t="s">
        <v>12</v>
      </c>
      <c r="G13" s="8">
        <v>397</v>
      </c>
      <c r="H13" s="19">
        <v>73</v>
      </c>
      <c r="I13" s="19">
        <v>95</v>
      </c>
      <c r="J13" s="6">
        <f t="shared" si="0"/>
        <v>84</v>
      </c>
      <c r="K13" s="6">
        <f t="shared" si="1"/>
        <v>81.7</v>
      </c>
      <c r="L13" s="2" t="s">
        <v>21</v>
      </c>
      <c r="M13" s="2" t="s">
        <v>11</v>
      </c>
      <c r="N13" s="2" t="s">
        <v>39</v>
      </c>
      <c r="O13" s="2"/>
    </row>
    <row r="14" spans="1:15" ht="24" customHeight="1">
      <c r="A14" s="20">
        <v>10</v>
      </c>
      <c r="B14" s="21">
        <v>105745000002999</v>
      </c>
      <c r="C14" s="8" t="s">
        <v>114</v>
      </c>
      <c r="D14" s="7" t="s">
        <v>10</v>
      </c>
      <c r="E14" s="2" t="s">
        <v>12</v>
      </c>
      <c r="F14" s="2" t="s">
        <v>12</v>
      </c>
      <c r="G14" s="8">
        <v>376</v>
      </c>
      <c r="H14" s="19">
        <v>85</v>
      </c>
      <c r="I14" s="19">
        <v>91</v>
      </c>
      <c r="J14" s="6">
        <f t="shared" si="0"/>
        <v>88</v>
      </c>
      <c r="K14" s="6">
        <f t="shared" si="1"/>
        <v>81.6</v>
      </c>
      <c r="L14" s="2" t="s">
        <v>22</v>
      </c>
      <c r="M14" s="2" t="s">
        <v>11</v>
      </c>
      <c r="N14" s="2" t="s">
        <v>39</v>
      </c>
      <c r="O14" s="2"/>
    </row>
    <row r="15" spans="1:15" ht="24" customHeight="1">
      <c r="A15" s="20">
        <v>11</v>
      </c>
      <c r="B15" s="21">
        <v>105745000003039</v>
      </c>
      <c r="C15" s="8" t="s">
        <v>115</v>
      </c>
      <c r="D15" s="7" t="s">
        <v>10</v>
      </c>
      <c r="E15" s="2" t="s">
        <v>12</v>
      </c>
      <c r="F15" s="2" t="s">
        <v>12</v>
      </c>
      <c r="G15" s="8">
        <v>377</v>
      </c>
      <c r="H15" s="19">
        <v>79</v>
      </c>
      <c r="I15" s="19">
        <v>95</v>
      </c>
      <c r="J15" s="6">
        <f aca="true" t="shared" si="2" ref="J15:J57">(H15+I15)/2</f>
        <v>87</v>
      </c>
      <c r="K15" s="6">
        <f aca="true" t="shared" si="3" ref="K15:K56">G15/5*0.5+J15*0.5</f>
        <v>81.2</v>
      </c>
      <c r="L15" s="2" t="s">
        <v>23</v>
      </c>
      <c r="M15" s="2" t="s">
        <v>11</v>
      </c>
      <c r="N15" s="2" t="s">
        <v>39</v>
      </c>
      <c r="O15" s="2"/>
    </row>
    <row r="16" spans="1:15" ht="24" customHeight="1">
      <c r="A16" s="20">
        <v>12</v>
      </c>
      <c r="B16" s="21">
        <v>105745000002987</v>
      </c>
      <c r="C16" s="8" t="s">
        <v>116</v>
      </c>
      <c r="D16" s="7" t="s">
        <v>10</v>
      </c>
      <c r="E16" s="2" t="s">
        <v>12</v>
      </c>
      <c r="F16" s="2" t="s">
        <v>12</v>
      </c>
      <c r="G16" s="8">
        <v>379</v>
      </c>
      <c r="H16" s="19">
        <v>82</v>
      </c>
      <c r="I16" s="19">
        <v>89</v>
      </c>
      <c r="J16" s="6">
        <f t="shared" si="2"/>
        <v>85.5</v>
      </c>
      <c r="K16" s="6">
        <f t="shared" si="3"/>
        <v>80.65</v>
      </c>
      <c r="L16" s="2" t="s">
        <v>24</v>
      </c>
      <c r="M16" s="2" t="s">
        <v>11</v>
      </c>
      <c r="N16" s="2" t="s">
        <v>39</v>
      </c>
      <c r="O16" s="2"/>
    </row>
    <row r="17" spans="1:15" ht="24" customHeight="1">
      <c r="A17" s="20">
        <v>13</v>
      </c>
      <c r="B17" s="21">
        <v>105745000002994</v>
      </c>
      <c r="C17" s="8" t="s">
        <v>117</v>
      </c>
      <c r="D17" s="7" t="s">
        <v>10</v>
      </c>
      <c r="E17" s="2" t="s">
        <v>12</v>
      </c>
      <c r="F17" s="2" t="s">
        <v>12</v>
      </c>
      <c r="G17" s="8">
        <v>382</v>
      </c>
      <c r="H17" s="19">
        <v>74</v>
      </c>
      <c r="I17" s="19">
        <v>94</v>
      </c>
      <c r="J17" s="6">
        <f t="shared" si="2"/>
        <v>84</v>
      </c>
      <c r="K17" s="6">
        <f t="shared" si="3"/>
        <v>80.2</v>
      </c>
      <c r="L17" s="2" t="s">
        <v>25</v>
      </c>
      <c r="M17" s="2" t="s">
        <v>11</v>
      </c>
      <c r="N17" s="2" t="s">
        <v>39</v>
      </c>
      <c r="O17" s="2"/>
    </row>
    <row r="18" spans="1:15" ht="24" customHeight="1">
      <c r="A18" s="20">
        <v>14</v>
      </c>
      <c r="B18" s="21">
        <v>105745000002931</v>
      </c>
      <c r="C18" s="8" t="s">
        <v>118</v>
      </c>
      <c r="D18" s="7" t="s">
        <v>10</v>
      </c>
      <c r="E18" s="2" t="s">
        <v>12</v>
      </c>
      <c r="F18" s="2" t="s">
        <v>12</v>
      </c>
      <c r="G18" s="8">
        <v>396</v>
      </c>
      <c r="H18" s="19">
        <v>72</v>
      </c>
      <c r="I18" s="19">
        <v>90</v>
      </c>
      <c r="J18" s="6">
        <f t="shared" si="2"/>
        <v>81</v>
      </c>
      <c r="K18" s="6">
        <f t="shared" si="3"/>
        <v>80.1</v>
      </c>
      <c r="L18" s="2" t="s">
        <v>26</v>
      </c>
      <c r="M18" s="2" t="s">
        <v>11</v>
      </c>
      <c r="N18" s="2" t="s">
        <v>39</v>
      </c>
      <c r="O18" s="2"/>
    </row>
    <row r="19" spans="1:15" ht="24" customHeight="1">
      <c r="A19" s="20">
        <v>15</v>
      </c>
      <c r="B19" s="21">
        <v>105745000002942</v>
      </c>
      <c r="C19" s="8" t="s">
        <v>119</v>
      </c>
      <c r="D19" s="7" t="s">
        <v>10</v>
      </c>
      <c r="E19" s="2" t="s">
        <v>12</v>
      </c>
      <c r="F19" s="2" t="s">
        <v>12</v>
      </c>
      <c r="G19" s="8">
        <v>382</v>
      </c>
      <c r="H19" s="19">
        <v>76</v>
      </c>
      <c r="I19" s="19">
        <v>89</v>
      </c>
      <c r="J19" s="6">
        <f t="shared" si="2"/>
        <v>82.5</v>
      </c>
      <c r="K19" s="6">
        <f t="shared" si="3"/>
        <v>79.45</v>
      </c>
      <c r="L19" s="2" t="s">
        <v>27</v>
      </c>
      <c r="M19" s="2" t="s">
        <v>11</v>
      </c>
      <c r="N19" s="2" t="s">
        <v>39</v>
      </c>
      <c r="O19" s="2"/>
    </row>
    <row r="20" spans="1:15" ht="24" customHeight="1">
      <c r="A20" s="20">
        <v>16</v>
      </c>
      <c r="B20" s="21">
        <v>105745000002900</v>
      </c>
      <c r="C20" s="8" t="s">
        <v>120</v>
      </c>
      <c r="D20" s="7" t="s">
        <v>10</v>
      </c>
      <c r="E20" s="2" t="s">
        <v>12</v>
      </c>
      <c r="F20" s="2" t="s">
        <v>12</v>
      </c>
      <c r="G20" s="8">
        <v>386</v>
      </c>
      <c r="H20" s="19">
        <v>84</v>
      </c>
      <c r="I20" s="19">
        <v>79</v>
      </c>
      <c r="J20" s="6">
        <f t="shared" si="2"/>
        <v>81.5</v>
      </c>
      <c r="K20" s="6">
        <f t="shared" si="3"/>
        <v>79.35</v>
      </c>
      <c r="L20" s="2" t="s">
        <v>64</v>
      </c>
      <c r="M20" s="2" t="s">
        <v>11</v>
      </c>
      <c r="N20" s="2" t="s">
        <v>39</v>
      </c>
      <c r="O20" s="2"/>
    </row>
    <row r="21" spans="1:15" ht="24" customHeight="1">
      <c r="A21" s="20">
        <v>17</v>
      </c>
      <c r="B21" s="21">
        <v>105745000002903</v>
      </c>
      <c r="C21" s="8" t="s">
        <v>121</v>
      </c>
      <c r="D21" s="7" t="s">
        <v>10</v>
      </c>
      <c r="E21" s="2" t="s">
        <v>12</v>
      </c>
      <c r="F21" s="2" t="s">
        <v>12</v>
      </c>
      <c r="G21" s="8">
        <v>378</v>
      </c>
      <c r="H21" s="19">
        <v>80</v>
      </c>
      <c r="I21" s="19">
        <v>84</v>
      </c>
      <c r="J21" s="6">
        <f t="shared" si="2"/>
        <v>82</v>
      </c>
      <c r="K21" s="6">
        <f t="shared" si="3"/>
        <v>78.8</v>
      </c>
      <c r="L21" s="2" t="s">
        <v>65</v>
      </c>
      <c r="M21" s="2" t="s">
        <v>11</v>
      </c>
      <c r="N21" s="2" t="s">
        <v>39</v>
      </c>
      <c r="O21" s="2"/>
    </row>
    <row r="22" spans="1:15" ht="24" customHeight="1">
      <c r="A22" s="20">
        <v>18</v>
      </c>
      <c r="B22" s="21">
        <v>105745000002955</v>
      </c>
      <c r="C22" s="8" t="s">
        <v>122</v>
      </c>
      <c r="D22" s="7" t="s">
        <v>10</v>
      </c>
      <c r="E22" s="2" t="s">
        <v>12</v>
      </c>
      <c r="F22" s="2" t="s">
        <v>12</v>
      </c>
      <c r="G22" s="8">
        <v>387</v>
      </c>
      <c r="H22" s="19">
        <v>78</v>
      </c>
      <c r="I22" s="19">
        <v>80</v>
      </c>
      <c r="J22" s="6">
        <f t="shared" si="2"/>
        <v>79</v>
      </c>
      <c r="K22" s="6">
        <f t="shared" si="3"/>
        <v>78.2</v>
      </c>
      <c r="L22" s="2" t="s">
        <v>66</v>
      </c>
      <c r="M22" s="2" t="s">
        <v>11</v>
      </c>
      <c r="N22" s="2" t="s">
        <v>39</v>
      </c>
      <c r="O22" s="7"/>
    </row>
    <row r="23" spans="1:15" ht="24" customHeight="1">
      <c r="A23" s="20">
        <v>19</v>
      </c>
      <c r="B23" s="21">
        <v>105745000002954</v>
      </c>
      <c r="C23" s="8" t="s">
        <v>123</v>
      </c>
      <c r="D23" s="7" t="s">
        <v>10</v>
      </c>
      <c r="E23" s="2" t="s">
        <v>12</v>
      </c>
      <c r="F23" s="2" t="s">
        <v>12</v>
      </c>
      <c r="G23" s="8">
        <v>375</v>
      </c>
      <c r="H23" s="19">
        <v>71</v>
      </c>
      <c r="I23" s="19">
        <v>90</v>
      </c>
      <c r="J23" s="6">
        <f t="shared" si="2"/>
        <v>80.5</v>
      </c>
      <c r="K23" s="6">
        <f t="shared" si="3"/>
        <v>77.75</v>
      </c>
      <c r="L23" s="2" t="s">
        <v>67</v>
      </c>
      <c r="M23" s="2" t="s">
        <v>11</v>
      </c>
      <c r="N23" s="2" t="s">
        <v>39</v>
      </c>
      <c r="O23" s="7"/>
    </row>
    <row r="24" spans="1:15" ht="24" customHeight="1">
      <c r="A24" s="20">
        <v>20</v>
      </c>
      <c r="B24" s="21">
        <v>105745000002963</v>
      </c>
      <c r="C24" s="8" t="s">
        <v>124</v>
      </c>
      <c r="D24" s="7" t="s">
        <v>10</v>
      </c>
      <c r="E24" s="2" t="s">
        <v>12</v>
      </c>
      <c r="F24" s="2" t="s">
        <v>12</v>
      </c>
      <c r="G24" s="8">
        <v>384</v>
      </c>
      <c r="H24" s="19">
        <v>78</v>
      </c>
      <c r="I24" s="19">
        <v>78</v>
      </c>
      <c r="J24" s="6">
        <f t="shared" si="2"/>
        <v>78</v>
      </c>
      <c r="K24" s="6">
        <f t="shared" si="3"/>
        <v>77.4</v>
      </c>
      <c r="L24" s="2" t="s">
        <v>158</v>
      </c>
      <c r="M24" s="2" t="s">
        <v>11</v>
      </c>
      <c r="N24" s="2" t="s">
        <v>39</v>
      </c>
      <c r="O24" s="7"/>
    </row>
    <row r="25" spans="1:15" ht="24" customHeight="1">
      <c r="A25" s="20">
        <v>21</v>
      </c>
      <c r="B25" s="21">
        <v>105745000002943</v>
      </c>
      <c r="C25" s="8" t="s">
        <v>125</v>
      </c>
      <c r="D25" s="7" t="s">
        <v>10</v>
      </c>
      <c r="E25" s="2" t="s">
        <v>12</v>
      </c>
      <c r="F25" s="2" t="s">
        <v>12</v>
      </c>
      <c r="G25" s="8">
        <v>376</v>
      </c>
      <c r="H25" s="19">
        <v>84</v>
      </c>
      <c r="I25" s="19">
        <v>75</v>
      </c>
      <c r="J25" s="6">
        <f t="shared" si="2"/>
        <v>79.5</v>
      </c>
      <c r="K25" s="6">
        <f t="shared" si="3"/>
        <v>77.35</v>
      </c>
      <c r="L25" s="2" t="s">
        <v>159</v>
      </c>
      <c r="M25" s="2" t="s">
        <v>11</v>
      </c>
      <c r="N25" s="2" t="s">
        <v>39</v>
      </c>
      <c r="O25" s="7"/>
    </row>
    <row r="26" spans="1:15" ht="24" customHeight="1">
      <c r="A26" s="20">
        <v>22</v>
      </c>
      <c r="B26" s="21">
        <v>105745000002930</v>
      </c>
      <c r="C26" s="8" t="s">
        <v>126</v>
      </c>
      <c r="D26" s="7" t="s">
        <v>10</v>
      </c>
      <c r="E26" s="2" t="s">
        <v>12</v>
      </c>
      <c r="F26" s="2" t="s">
        <v>12</v>
      </c>
      <c r="G26" s="8">
        <v>378</v>
      </c>
      <c r="H26" s="19">
        <v>74</v>
      </c>
      <c r="I26" s="19">
        <v>84</v>
      </c>
      <c r="J26" s="6">
        <f t="shared" si="2"/>
        <v>79</v>
      </c>
      <c r="K26" s="6">
        <f t="shared" si="3"/>
        <v>77.3</v>
      </c>
      <c r="L26" s="2" t="s">
        <v>160</v>
      </c>
      <c r="M26" s="2" t="s">
        <v>11</v>
      </c>
      <c r="N26" s="2" t="s">
        <v>39</v>
      </c>
      <c r="O26" s="7"/>
    </row>
    <row r="27" spans="1:15" ht="24" customHeight="1">
      <c r="A27" s="20">
        <v>23</v>
      </c>
      <c r="B27" s="21">
        <v>105745000002991</v>
      </c>
      <c r="C27" s="8" t="s">
        <v>127</v>
      </c>
      <c r="D27" s="7" t="s">
        <v>10</v>
      </c>
      <c r="E27" s="2" t="s">
        <v>12</v>
      </c>
      <c r="F27" s="2" t="s">
        <v>12</v>
      </c>
      <c r="G27" s="8">
        <v>370</v>
      </c>
      <c r="H27" s="19">
        <v>69</v>
      </c>
      <c r="I27" s="19">
        <v>92</v>
      </c>
      <c r="J27" s="6">
        <f t="shared" si="2"/>
        <v>80.5</v>
      </c>
      <c r="K27" s="6">
        <f t="shared" si="3"/>
        <v>77.25</v>
      </c>
      <c r="L27" s="2" t="s">
        <v>161</v>
      </c>
      <c r="M27" s="2" t="s">
        <v>11</v>
      </c>
      <c r="N27" s="2" t="s">
        <v>39</v>
      </c>
      <c r="O27" s="7"/>
    </row>
    <row r="28" spans="1:15" ht="24" customHeight="1">
      <c r="A28" s="20">
        <v>24</v>
      </c>
      <c r="B28" s="21">
        <v>105745000002818</v>
      </c>
      <c r="C28" s="8" t="s">
        <v>128</v>
      </c>
      <c r="D28" s="7" t="s">
        <v>10</v>
      </c>
      <c r="E28" s="2" t="s">
        <v>12</v>
      </c>
      <c r="F28" s="2" t="s">
        <v>12</v>
      </c>
      <c r="G28" s="8">
        <v>383</v>
      </c>
      <c r="H28" s="19">
        <v>72</v>
      </c>
      <c r="I28" s="19">
        <v>82</v>
      </c>
      <c r="J28" s="6">
        <f t="shared" si="2"/>
        <v>77</v>
      </c>
      <c r="K28" s="6">
        <f t="shared" si="3"/>
        <v>76.8</v>
      </c>
      <c r="L28" s="2" t="s">
        <v>162</v>
      </c>
      <c r="M28" s="2" t="s">
        <v>11</v>
      </c>
      <c r="N28" s="2" t="s">
        <v>39</v>
      </c>
      <c r="O28" s="7"/>
    </row>
    <row r="29" spans="1:15" ht="24" customHeight="1">
      <c r="A29" s="20">
        <v>25</v>
      </c>
      <c r="B29" s="21">
        <v>105745000003048</v>
      </c>
      <c r="C29" s="8" t="s">
        <v>129</v>
      </c>
      <c r="D29" s="7" t="s">
        <v>10</v>
      </c>
      <c r="E29" s="2" t="s">
        <v>12</v>
      </c>
      <c r="F29" s="2" t="s">
        <v>12</v>
      </c>
      <c r="G29" s="8">
        <v>387</v>
      </c>
      <c r="H29" s="19">
        <v>77</v>
      </c>
      <c r="I29" s="19">
        <v>75</v>
      </c>
      <c r="J29" s="6">
        <f t="shared" si="2"/>
        <v>76</v>
      </c>
      <c r="K29" s="6">
        <f t="shared" si="3"/>
        <v>76.7</v>
      </c>
      <c r="L29" s="2" t="s">
        <v>163</v>
      </c>
      <c r="M29" s="2" t="s">
        <v>11</v>
      </c>
      <c r="N29" s="2" t="s">
        <v>39</v>
      </c>
      <c r="O29" s="7"/>
    </row>
    <row r="30" spans="1:15" ht="24" customHeight="1">
      <c r="A30" s="20">
        <v>26</v>
      </c>
      <c r="B30" s="21">
        <v>105745000002894</v>
      </c>
      <c r="C30" s="8" t="s">
        <v>130</v>
      </c>
      <c r="D30" s="7" t="s">
        <v>10</v>
      </c>
      <c r="E30" s="2" t="s">
        <v>12</v>
      </c>
      <c r="F30" s="2" t="s">
        <v>12</v>
      </c>
      <c r="G30" s="8">
        <v>369</v>
      </c>
      <c r="H30" s="19">
        <v>78</v>
      </c>
      <c r="I30" s="19">
        <v>79</v>
      </c>
      <c r="J30" s="6">
        <f t="shared" si="2"/>
        <v>78.5</v>
      </c>
      <c r="K30" s="6">
        <f t="shared" si="3"/>
        <v>76.15</v>
      </c>
      <c r="L30" s="2" t="s">
        <v>164</v>
      </c>
      <c r="M30" s="2" t="s">
        <v>11</v>
      </c>
      <c r="N30" s="2" t="s">
        <v>39</v>
      </c>
      <c r="O30" s="7"/>
    </row>
    <row r="31" spans="1:15" ht="24" customHeight="1">
      <c r="A31" s="20">
        <v>27</v>
      </c>
      <c r="B31" s="21">
        <v>105745000002829</v>
      </c>
      <c r="C31" s="8" t="s">
        <v>131</v>
      </c>
      <c r="D31" s="7" t="s">
        <v>10</v>
      </c>
      <c r="E31" s="2" t="s">
        <v>12</v>
      </c>
      <c r="F31" s="2" t="s">
        <v>12</v>
      </c>
      <c r="G31" s="8">
        <v>382</v>
      </c>
      <c r="H31" s="19">
        <v>74</v>
      </c>
      <c r="I31" s="19">
        <v>77</v>
      </c>
      <c r="J31" s="6">
        <f t="shared" si="2"/>
        <v>75.5</v>
      </c>
      <c r="K31" s="6">
        <f t="shared" si="3"/>
        <v>75.95</v>
      </c>
      <c r="L31" s="2" t="s">
        <v>165</v>
      </c>
      <c r="M31" s="2" t="s">
        <v>11</v>
      </c>
      <c r="N31" s="2" t="s">
        <v>39</v>
      </c>
      <c r="O31" s="2"/>
    </row>
    <row r="32" spans="1:15" ht="24" customHeight="1">
      <c r="A32" s="20">
        <v>28</v>
      </c>
      <c r="B32" s="21">
        <v>105745000002834</v>
      </c>
      <c r="C32" s="8" t="s">
        <v>132</v>
      </c>
      <c r="D32" s="7" t="s">
        <v>10</v>
      </c>
      <c r="E32" s="2" t="s">
        <v>12</v>
      </c>
      <c r="F32" s="2" t="s">
        <v>12</v>
      </c>
      <c r="G32" s="8">
        <v>376</v>
      </c>
      <c r="H32" s="19">
        <v>60</v>
      </c>
      <c r="I32" s="19">
        <v>93</v>
      </c>
      <c r="J32" s="6">
        <f t="shared" si="2"/>
        <v>76.5</v>
      </c>
      <c r="K32" s="6">
        <f t="shared" si="3"/>
        <v>75.85</v>
      </c>
      <c r="L32" s="2" t="s">
        <v>166</v>
      </c>
      <c r="M32" s="2" t="s">
        <v>11</v>
      </c>
      <c r="N32" s="2" t="s">
        <v>39</v>
      </c>
      <c r="O32" s="2"/>
    </row>
    <row r="33" spans="1:15" ht="24" customHeight="1">
      <c r="A33" s="20">
        <v>29</v>
      </c>
      <c r="B33" s="21">
        <v>105745000002822</v>
      </c>
      <c r="C33" s="8" t="s">
        <v>133</v>
      </c>
      <c r="D33" s="7" t="s">
        <v>10</v>
      </c>
      <c r="E33" s="2" t="s">
        <v>12</v>
      </c>
      <c r="F33" s="2" t="s">
        <v>12</v>
      </c>
      <c r="G33" s="8">
        <v>363</v>
      </c>
      <c r="H33" s="19">
        <v>80</v>
      </c>
      <c r="I33" s="19">
        <v>78</v>
      </c>
      <c r="J33" s="6">
        <f t="shared" si="2"/>
        <v>79</v>
      </c>
      <c r="K33" s="6">
        <f t="shared" si="3"/>
        <v>75.8</v>
      </c>
      <c r="L33" s="2" t="s">
        <v>167</v>
      </c>
      <c r="M33" s="2" t="s">
        <v>11</v>
      </c>
      <c r="N33" s="2" t="s">
        <v>39</v>
      </c>
      <c r="O33" s="2"/>
    </row>
    <row r="34" spans="1:15" ht="24" customHeight="1">
      <c r="A34" s="20">
        <v>30</v>
      </c>
      <c r="B34" s="21">
        <v>105745000002836</v>
      </c>
      <c r="C34" s="8" t="s">
        <v>134</v>
      </c>
      <c r="D34" s="7" t="s">
        <v>10</v>
      </c>
      <c r="E34" s="2" t="s">
        <v>12</v>
      </c>
      <c r="F34" s="2" t="s">
        <v>12</v>
      </c>
      <c r="G34" s="8">
        <v>370</v>
      </c>
      <c r="H34" s="19">
        <v>73</v>
      </c>
      <c r="I34" s="19">
        <v>81</v>
      </c>
      <c r="J34" s="6">
        <f t="shared" si="2"/>
        <v>77</v>
      </c>
      <c r="K34" s="6">
        <f t="shared" si="3"/>
        <v>75.5</v>
      </c>
      <c r="L34" s="2" t="s">
        <v>168</v>
      </c>
      <c r="M34" s="2" t="s">
        <v>11</v>
      </c>
      <c r="N34" s="2" t="s">
        <v>39</v>
      </c>
      <c r="O34" s="2"/>
    </row>
    <row r="35" spans="1:15" ht="24" customHeight="1">
      <c r="A35" s="20">
        <v>31</v>
      </c>
      <c r="B35" s="21">
        <v>105745000002837</v>
      </c>
      <c r="C35" s="8" t="s">
        <v>135</v>
      </c>
      <c r="D35" s="7" t="s">
        <v>10</v>
      </c>
      <c r="E35" s="2" t="s">
        <v>12</v>
      </c>
      <c r="F35" s="2" t="s">
        <v>12</v>
      </c>
      <c r="G35" s="8">
        <v>389</v>
      </c>
      <c r="H35" s="19">
        <v>66</v>
      </c>
      <c r="I35" s="19">
        <v>80</v>
      </c>
      <c r="J35" s="6">
        <f t="shared" si="2"/>
        <v>73</v>
      </c>
      <c r="K35" s="6">
        <f t="shared" si="3"/>
        <v>75.4</v>
      </c>
      <c r="L35" s="2" t="s">
        <v>169</v>
      </c>
      <c r="M35" s="2" t="s">
        <v>11</v>
      </c>
      <c r="N35" s="2" t="s">
        <v>39</v>
      </c>
      <c r="O35" s="2"/>
    </row>
    <row r="36" spans="1:15" ht="24" customHeight="1">
      <c r="A36" s="20">
        <v>32</v>
      </c>
      <c r="B36" s="21">
        <v>105745000002844</v>
      </c>
      <c r="C36" s="8" t="s">
        <v>136</v>
      </c>
      <c r="D36" s="7" t="s">
        <v>10</v>
      </c>
      <c r="E36" s="2" t="s">
        <v>12</v>
      </c>
      <c r="F36" s="2" t="s">
        <v>12</v>
      </c>
      <c r="G36" s="8">
        <v>381</v>
      </c>
      <c r="H36" s="19">
        <v>67</v>
      </c>
      <c r="I36" s="19">
        <v>82</v>
      </c>
      <c r="J36" s="6">
        <f t="shared" si="2"/>
        <v>74.5</v>
      </c>
      <c r="K36" s="6">
        <f t="shared" si="3"/>
        <v>75.35</v>
      </c>
      <c r="L36" s="2" t="s">
        <v>170</v>
      </c>
      <c r="M36" s="2" t="s">
        <v>11</v>
      </c>
      <c r="N36" s="2" t="s">
        <v>39</v>
      </c>
      <c r="O36" s="2"/>
    </row>
    <row r="37" spans="1:15" ht="24" customHeight="1">
      <c r="A37" s="20">
        <v>33</v>
      </c>
      <c r="B37" s="21">
        <v>105745000002875</v>
      </c>
      <c r="C37" s="8" t="s">
        <v>137</v>
      </c>
      <c r="D37" s="7" t="s">
        <v>10</v>
      </c>
      <c r="E37" s="2" t="s">
        <v>12</v>
      </c>
      <c r="F37" s="2" t="s">
        <v>12</v>
      </c>
      <c r="G37" s="8">
        <v>366</v>
      </c>
      <c r="H37" s="19">
        <v>75</v>
      </c>
      <c r="I37" s="19">
        <v>78</v>
      </c>
      <c r="J37" s="6">
        <f t="shared" si="2"/>
        <v>76.5</v>
      </c>
      <c r="K37" s="6">
        <f t="shared" si="3"/>
        <v>74.85</v>
      </c>
      <c r="L37" s="2" t="s">
        <v>171</v>
      </c>
      <c r="M37" s="2" t="s">
        <v>11</v>
      </c>
      <c r="N37" s="2" t="s">
        <v>39</v>
      </c>
      <c r="O37" s="2"/>
    </row>
    <row r="38" spans="1:15" ht="24" customHeight="1">
      <c r="A38" s="20">
        <v>34</v>
      </c>
      <c r="B38" s="21">
        <v>105745000002839</v>
      </c>
      <c r="C38" s="8" t="s">
        <v>138</v>
      </c>
      <c r="D38" s="7" t="s">
        <v>10</v>
      </c>
      <c r="E38" s="2" t="s">
        <v>12</v>
      </c>
      <c r="F38" s="2" t="s">
        <v>12</v>
      </c>
      <c r="G38" s="8">
        <v>375</v>
      </c>
      <c r="H38" s="19">
        <v>79</v>
      </c>
      <c r="I38" s="19">
        <v>70</v>
      </c>
      <c r="J38" s="6">
        <f t="shared" si="2"/>
        <v>74.5</v>
      </c>
      <c r="K38" s="6">
        <f t="shared" si="3"/>
        <v>74.75</v>
      </c>
      <c r="L38" s="2" t="s">
        <v>172</v>
      </c>
      <c r="M38" s="2" t="s">
        <v>11</v>
      </c>
      <c r="N38" s="2" t="s">
        <v>39</v>
      </c>
      <c r="O38" s="2"/>
    </row>
    <row r="39" spans="1:15" ht="24" customHeight="1">
      <c r="A39" s="20">
        <v>35</v>
      </c>
      <c r="B39" s="21">
        <v>105745000002933</v>
      </c>
      <c r="C39" s="8" t="s">
        <v>139</v>
      </c>
      <c r="D39" s="7" t="s">
        <v>10</v>
      </c>
      <c r="E39" s="2" t="s">
        <v>12</v>
      </c>
      <c r="F39" s="2" t="s">
        <v>12</v>
      </c>
      <c r="G39" s="8">
        <v>380</v>
      </c>
      <c r="H39" s="19">
        <v>71</v>
      </c>
      <c r="I39" s="19">
        <v>76</v>
      </c>
      <c r="J39" s="6">
        <f t="shared" si="2"/>
        <v>73.5</v>
      </c>
      <c r="K39" s="6">
        <f t="shared" si="3"/>
        <v>74.75</v>
      </c>
      <c r="L39" s="2" t="s">
        <v>173</v>
      </c>
      <c r="M39" s="2" t="s">
        <v>11</v>
      </c>
      <c r="N39" s="2" t="s">
        <v>39</v>
      </c>
      <c r="O39" s="2"/>
    </row>
    <row r="40" spans="1:15" ht="24" customHeight="1">
      <c r="A40" s="20">
        <v>36</v>
      </c>
      <c r="B40" s="21">
        <v>105745000002824</v>
      </c>
      <c r="C40" s="8" t="s">
        <v>140</v>
      </c>
      <c r="D40" s="7" t="s">
        <v>10</v>
      </c>
      <c r="E40" s="2" t="s">
        <v>12</v>
      </c>
      <c r="F40" s="2" t="s">
        <v>12</v>
      </c>
      <c r="G40" s="8">
        <v>365</v>
      </c>
      <c r="H40" s="19">
        <v>69</v>
      </c>
      <c r="I40" s="19">
        <v>80</v>
      </c>
      <c r="J40" s="6">
        <f>(H40+I40)/2</f>
        <v>74.5</v>
      </c>
      <c r="K40" s="6">
        <f>G40/5*0.5+J40*0.5</f>
        <v>73.75</v>
      </c>
      <c r="L40" s="7" t="s">
        <v>177</v>
      </c>
      <c r="M40" s="2" t="s">
        <v>11</v>
      </c>
      <c r="N40" s="2" t="s">
        <v>39</v>
      </c>
      <c r="O40" s="7"/>
    </row>
    <row r="41" spans="1:15" ht="24" customHeight="1">
      <c r="A41" s="20">
        <v>37</v>
      </c>
      <c r="B41" s="21">
        <v>105745000003002</v>
      </c>
      <c r="C41" s="8" t="s">
        <v>141</v>
      </c>
      <c r="D41" s="7" t="s">
        <v>10</v>
      </c>
      <c r="E41" s="2" t="s">
        <v>12</v>
      </c>
      <c r="F41" s="2" t="s">
        <v>12</v>
      </c>
      <c r="G41" s="8">
        <v>377</v>
      </c>
      <c r="H41" s="19">
        <v>85</v>
      </c>
      <c r="I41" s="19">
        <v>56</v>
      </c>
      <c r="J41" s="6">
        <f>(H41+I41)/2</f>
        <v>70.5</v>
      </c>
      <c r="K41" s="6">
        <f>G41/5*0.5+J41*0.5</f>
        <v>72.95</v>
      </c>
      <c r="L41" s="7" t="s">
        <v>178</v>
      </c>
      <c r="M41" s="2" t="s">
        <v>11</v>
      </c>
      <c r="N41" s="2" t="s">
        <v>39</v>
      </c>
      <c r="O41" s="7"/>
    </row>
    <row r="42" spans="1:15" ht="24" customHeight="1">
      <c r="A42" s="20">
        <v>38</v>
      </c>
      <c r="B42" s="21"/>
      <c r="C42" s="13" t="s">
        <v>174</v>
      </c>
      <c r="D42" s="7"/>
      <c r="E42" s="2"/>
      <c r="F42" s="2"/>
      <c r="G42" s="8"/>
      <c r="H42" s="19"/>
      <c r="I42" s="19"/>
      <c r="J42" s="6"/>
      <c r="K42" s="6"/>
      <c r="L42" s="2"/>
      <c r="M42" s="2" t="s">
        <v>11</v>
      </c>
      <c r="N42" s="2" t="s">
        <v>39</v>
      </c>
      <c r="O42" s="7" t="s">
        <v>197</v>
      </c>
    </row>
    <row r="43" spans="1:15" ht="24" customHeight="1">
      <c r="A43" s="20">
        <v>39</v>
      </c>
      <c r="B43" s="21"/>
      <c r="C43" s="22" t="s">
        <v>175</v>
      </c>
      <c r="D43" s="7"/>
      <c r="E43" s="2"/>
      <c r="F43" s="2"/>
      <c r="G43" s="8"/>
      <c r="H43" s="19"/>
      <c r="I43" s="19"/>
      <c r="J43" s="6"/>
      <c r="K43" s="6"/>
      <c r="L43" s="2"/>
      <c r="M43" s="2" t="s">
        <v>11</v>
      </c>
      <c r="N43" s="2" t="s">
        <v>39</v>
      </c>
      <c r="O43" s="7" t="s">
        <v>197</v>
      </c>
    </row>
    <row r="44" spans="1:15" ht="24" customHeight="1">
      <c r="A44" s="20">
        <v>40</v>
      </c>
      <c r="B44" s="21"/>
      <c r="C44" s="22" t="s">
        <v>176</v>
      </c>
      <c r="D44" s="7"/>
      <c r="E44" s="2"/>
      <c r="F44" s="2"/>
      <c r="G44" s="8"/>
      <c r="H44" s="19"/>
      <c r="I44" s="19"/>
      <c r="J44" s="6"/>
      <c r="K44" s="6"/>
      <c r="L44" s="2"/>
      <c r="M44" s="2" t="s">
        <v>11</v>
      </c>
      <c r="N44" s="2" t="s">
        <v>39</v>
      </c>
      <c r="O44" s="7" t="s">
        <v>197</v>
      </c>
    </row>
    <row r="45" spans="1:15" ht="24" customHeight="1">
      <c r="A45" s="20">
        <v>41</v>
      </c>
      <c r="B45" s="21">
        <v>105745000002841</v>
      </c>
      <c r="C45" s="8" t="s">
        <v>142</v>
      </c>
      <c r="D45" s="7" t="s">
        <v>10</v>
      </c>
      <c r="E45" s="2" t="s">
        <v>12</v>
      </c>
      <c r="F45" s="2" t="s">
        <v>12</v>
      </c>
      <c r="G45" s="8">
        <v>395</v>
      </c>
      <c r="H45" s="19">
        <v>75</v>
      </c>
      <c r="I45" s="19">
        <v>58</v>
      </c>
      <c r="J45" s="6">
        <f t="shared" si="2"/>
        <v>66.5</v>
      </c>
      <c r="K45" s="6">
        <f t="shared" si="3"/>
        <v>72.75</v>
      </c>
      <c r="L45" s="7" t="s">
        <v>179</v>
      </c>
      <c r="M45" s="7" t="s">
        <v>195</v>
      </c>
      <c r="N45" s="2" t="s">
        <v>39</v>
      </c>
      <c r="O45" s="7" t="s">
        <v>198</v>
      </c>
    </row>
    <row r="46" spans="1:15" ht="24" customHeight="1">
      <c r="A46" s="20">
        <v>42</v>
      </c>
      <c r="B46" s="21">
        <v>105745000002857</v>
      </c>
      <c r="C46" s="8" t="s">
        <v>143</v>
      </c>
      <c r="D46" s="7" t="s">
        <v>10</v>
      </c>
      <c r="E46" s="2" t="s">
        <v>12</v>
      </c>
      <c r="F46" s="2" t="s">
        <v>12</v>
      </c>
      <c r="G46" s="8">
        <v>364</v>
      </c>
      <c r="H46" s="19">
        <v>73</v>
      </c>
      <c r="I46" s="19">
        <v>70</v>
      </c>
      <c r="J46" s="6">
        <f t="shared" si="2"/>
        <v>71.5</v>
      </c>
      <c r="K46" s="6">
        <f t="shared" si="3"/>
        <v>72.15</v>
      </c>
      <c r="L46" s="7" t="s">
        <v>180</v>
      </c>
      <c r="M46" s="7" t="s">
        <v>195</v>
      </c>
      <c r="N46" s="2" t="s">
        <v>39</v>
      </c>
      <c r="O46" s="7" t="s">
        <v>198</v>
      </c>
    </row>
    <row r="47" spans="1:15" ht="24" customHeight="1">
      <c r="A47" s="20">
        <v>43</v>
      </c>
      <c r="B47" s="21">
        <v>105745000003040</v>
      </c>
      <c r="C47" s="8" t="s">
        <v>144</v>
      </c>
      <c r="D47" s="7" t="s">
        <v>10</v>
      </c>
      <c r="E47" s="2" t="s">
        <v>12</v>
      </c>
      <c r="F47" s="2" t="s">
        <v>12</v>
      </c>
      <c r="G47" s="8">
        <v>372</v>
      </c>
      <c r="H47" s="19">
        <v>77</v>
      </c>
      <c r="I47" s="19">
        <v>62</v>
      </c>
      <c r="J47" s="6">
        <f t="shared" si="2"/>
        <v>69.5</v>
      </c>
      <c r="K47" s="6">
        <f t="shared" si="3"/>
        <v>71.95</v>
      </c>
      <c r="L47" s="7" t="s">
        <v>181</v>
      </c>
      <c r="M47" s="7" t="s">
        <v>195</v>
      </c>
      <c r="N47" s="2" t="s">
        <v>39</v>
      </c>
      <c r="O47" s="7" t="s">
        <v>198</v>
      </c>
    </row>
    <row r="48" spans="1:15" ht="24" customHeight="1">
      <c r="A48" s="20">
        <v>44</v>
      </c>
      <c r="B48" s="21">
        <v>105745000002907</v>
      </c>
      <c r="C48" s="8" t="s">
        <v>145</v>
      </c>
      <c r="D48" s="7" t="s">
        <v>10</v>
      </c>
      <c r="E48" s="2" t="s">
        <v>12</v>
      </c>
      <c r="F48" s="2" t="s">
        <v>12</v>
      </c>
      <c r="G48" s="8">
        <v>376</v>
      </c>
      <c r="H48" s="19">
        <v>73</v>
      </c>
      <c r="I48" s="19">
        <v>60</v>
      </c>
      <c r="J48" s="6">
        <f t="shared" si="2"/>
        <v>66.5</v>
      </c>
      <c r="K48" s="6">
        <f t="shared" si="3"/>
        <v>70.85</v>
      </c>
      <c r="L48" s="7" t="s">
        <v>182</v>
      </c>
      <c r="M48" s="7" t="s">
        <v>195</v>
      </c>
      <c r="N48" s="2" t="s">
        <v>39</v>
      </c>
      <c r="O48" s="7" t="s">
        <v>198</v>
      </c>
    </row>
    <row r="49" spans="1:15" ht="24" customHeight="1">
      <c r="A49" s="20">
        <v>45</v>
      </c>
      <c r="B49" s="21">
        <v>105745000002873</v>
      </c>
      <c r="C49" s="8" t="s">
        <v>146</v>
      </c>
      <c r="D49" s="7" t="s">
        <v>10</v>
      </c>
      <c r="E49" s="2" t="s">
        <v>12</v>
      </c>
      <c r="F49" s="2" t="s">
        <v>12</v>
      </c>
      <c r="G49" s="8">
        <v>369</v>
      </c>
      <c r="H49" s="19">
        <v>84</v>
      </c>
      <c r="I49" s="19">
        <v>50</v>
      </c>
      <c r="J49" s="6">
        <f t="shared" si="2"/>
        <v>67</v>
      </c>
      <c r="K49" s="6">
        <f t="shared" si="3"/>
        <v>70.4</v>
      </c>
      <c r="L49" s="7" t="s">
        <v>183</v>
      </c>
      <c r="M49" s="7" t="s">
        <v>195</v>
      </c>
      <c r="N49" s="2" t="s">
        <v>39</v>
      </c>
      <c r="O49" s="7" t="s">
        <v>198</v>
      </c>
    </row>
    <row r="50" spans="1:15" ht="24" customHeight="1">
      <c r="A50" s="20">
        <v>46</v>
      </c>
      <c r="B50" s="21">
        <v>105745000002856</v>
      </c>
      <c r="C50" s="8" t="s">
        <v>147</v>
      </c>
      <c r="D50" s="7" t="s">
        <v>10</v>
      </c>
      <c r="E50" s="2" t="s">
        <v>12</v>
      </c>
      <c r="F50" s="2" t="s">
        <v>12</v>
      </c>
      <c r="G50" s="8">
        <v>376</v>
      </c>
      <c r="H50" s="19">
        <v>71</v>
      </c>
      <c r="I50" s="19">
        <v>59</v>
      </c>
      <c r="J50" s="6">
        <f t="shared" si="2"/>
        <v>65</v>
      </c>
      <c r="K50" s="6">
        <f t="shared" si="3"/>
        <v>70.1</v>
      </c>
      <c r="L50" s="7" t="s">
        <v>184</v>
      </c>
      <c r="M50" s="7" t="s">
        <v>195</v>
      </c>
      <c r="N50" s="2" t="s">
        <v>39</v>
      </c>
      <c r="O50" s="7" t="s">
        <v>198</v>
      </c>
    </row>
    <row r="51" spans="1:15" ht="24" customHeight="1">
      <c r="A51" s="20">
        <v>47</v>
      </c>
      <c r="B51" s="21">
        <v>105745000002897</v>
      </c>
      <c r="C51" s="8" t="s">
        <v>148</v>
      </c>
      <c r="D51" s="7" t="s">
        <v>10</v>
      </c>
      <c r="E51" s="2" t="s">
        <v>12</v>
      </c>
      <c r="F51" s="2" t="s">
        <v>12</v>
      </c>
      <c r="G51" s="8">
        <v>369</v>
      </c>
      <c r="H51" s="19">
        <v>65</v>
      </c>
      <c r="I51" s="19">
        <v>65</v>
      </c>
      <c r="J51" s="6">
        <f t="shared" si="2"/>
        <v>65</v>
      </c>
      <c r="K51" s="6">
        <f t="shared" si="3"/>
        <v>69.4</v>
      </c>
      <c r="L51" s="7" t="s">
        <v>185</v>
      </c>
      <c r="M51" s="7" t="s">
        <v>195</v>
      </c>
      <c r="N51" s="2" t="s">
        <v>39</v>
      </c>
      <c r="O51" s="7" t="s">
        <v>198</v>
      </c>
    </row>
    <row r="52" spans="1:15" ht="24" customHeight="1">
      <c r="A52" s="20">
        <v>48</v>
      </c>
      <c r="B52" s="21">
        <v>105745000002919</v>
      </c>
      <c r="C52" s="8" t="s">
        <v>149</v>
      </c>
      <c r="D52" s="7" t="s">
        <v>10</v>
      </c>
      <c r="E52" s="2" t="s">
        <v>12</v>
      </c>
      <c r="F52" s="2" t="s">
        <v>12</v>
      </c>
      <c r="G52" s="8">
        <v>376</v>
      </c>
      <c r="H52" s="19">
        <v>86</v>
      </c>
      <c r="I52" s="19">
        <v>40</v>
      </c>
      <c r="J52" s="6">
        <f t="shared" si="2"/>
        <v>63</v>
      </c>
      <c r="K52" s="6">
        <f t="shared" si="3"/>
        <v>69.1</v>
      </c>
      <c r="L52" s="7" t="s">
        <v>186</v>
      </c>
      <c r="M52" s="7" t="s">
        <v>195</v>
      </c>
      <c r="N52" s="2" t="s">
        <v>39</v>
      </c>
      <c r="O52" s="7" t="s">
        <v>198</v>
      </c>
    </row>
    <row r="53" spans="1:15" ht="24" customHeight="1">
      <c r="A53" s="20">
        <v>49</v>
      </c>
      <c r="B53" s="21">
        <v>105745000002828</v>
      </c>
      <c r="C53" s="8" t="s">
        <v>150</v>
      </c>
      <c r="D53" s="7" t="s">
        <v>10</v>
      </c>
      <c r="E53" s="2" t="s">
        <v>12</v>
      </c>
      <c r="F53" s="2" t="s">
        <v>12</v>
      </c>
      <c r="G53" s="8">
        <v>369</v>
      </c>
      <c r="H53" s="19">
        <v>76</v>
      </c>
      <c r="I53" s="19">
        <v>50</v>
      </c>
      <c r="J53" s="6">
        <f t="shared" si="2"/>
        <v>63</v>
      </c>
      <c r="K53" s="6">
        <f t="shared" si="3"/>
        <v>68.4</v>
      </c>
      <c r="L53" s="7" t="s">
        <v>187</v>
      </c>
      <c r="M53" s="7" t="s">
        <v>195</v>
      </c>
      <c r="N53" s="2" t="s">
        <v>39</v>
      </c>
      <c r="O53" s="7" t="s">
        <v>198</v>
      </c>
    </row>
    <row r="54" spans="1:15" ht="24" customHeight="1">
      <c r="A54" s="20">
        <v>50</v>
      </c>
      <c r="B54" s="21">
        <v>105745000002831</v>
      </c>
      <c r="C54" s="8" t="s">
        <v>151</v>
      </c>
      <c r="D54" s="7" t="s">
        <v>10</v>
      </c>
      <c r="E54" s="2" t="s">
        <v>12</v>
      </c>
      <c r="F54" s="2" t="s">
        <v>12</v>
      </c>
      <c r="G54" s="8">
        <v>367</v>
      </c>
      <c r="H54" s="19">
        <v>81</v>
      </c>
      <c r="I54" s="19">
        <v>45</v>
      </c>
      <c r="J54" s="6">
        <f t="shared" si="2"/>
        <v>63</v>
      </c>
      <c r="K54" s="6">
        <f t="shared" si="3"/>
        <v>68.2</v>
      </c>
      <c r="L54" s="7" t="s">
        <v>188</v>
      </c>
      <c r="M54" s="7" t="s">
        <v>195</v>
      </c>
      <c r="N54" s="2" t="s">
        <v>39</v>
      </c>
      <c r="O54" s="7" t="s">
        <v>198</v>
      </c>
    </row>
    <row r="55" spans="1:15" ht="24" customHeight="1">
      <c r="A55" s="20">
        <v>51</v>
      </c>
      <c r="B55" s="21">
        <v>105745000002815</v>
      </c>
      <c r="C55" s="8" t="s">
        <v>152</v>
      </c>
      <c r="D55" s="7" t="s">
        <v>10</v>
      </c>
      <c r="E55" s="2" t="s">
        <v>12</v>
      </c>
      <c r="F55" s="2" t="s">
        <v>12</v>
      </c>
      <c r="G55" s="8">
        <v>372</v>
      </c>
      <c r="H55" s="19">
        <v>74</v>
      </c>
      <c r="I55" s="19">
        <v>50</v>
      </c>
      <c r="J55" s="6">
        <f t="shared" si="2"/>
        <v>62</v>
      </c>
      <c r="K55" s="6">
        <f t="shared" si="3"/>
        <v>68.2</v>
      </c>
      <c r="L55" s="7" t="s">
        <v>189</v>
      </c>
      <c r="M55" s="7" t="s">
        <v>195</v>
      </c>
      <c r="N55" s="2" t="s">
        <v>39</v>
      </c>
      <c r="O55" s="7" t="s">
        <v>198</v>
      </c>
    </row>
    <row r="56" spans="1:15" ht="24" customHeight="1">
      <c r="A56" s="20">
        <v>52</v>
      </c>
      <c r="B56" s="21">
        <v>105745000002892</v>
      </c>
      <c r="C56" s="8" t="s">
        <v>153</v>
      </c>
      <c r="D56" s="7" t="s">
        <v>10</v>
      </c>
      <c r="E56" s="2" t="s">
        <v>12</v>
      </c>
      <c r="F56" s="2" t="s">
        <v>12</v>
      </c>
      <c r="G56" s="8">
        <v>367</v>
      </c>
      <c r="H56" s="19">
        <v>69</v>
      </c>
      <c r="I56" s="19">
        <v>53</v>
      </c>
      <c r="J56" s="6">
        <f t="shared" si="2"/>
        <v>61</v>
      </c>
      <c r="K56" s="6">
        <f t="shared" si="3"/>
        <v>67.2</v>
      </c>
      <c r="L56" s="7" t="s">
        <v>190</v>
      </c>
      <c r="M56" s="7" t="s">
        <v>195</v>
      </c>
      <c r="N56" s="2" t="s">
        <v>39</v>
      </c>
      <c r="O56" s="7" t="s">
        <v>198</v>
      </c>
    </row>
    <row r="57" spans="1:15" s="23" customFormat="1" ht="24" customHeight="1">
      <c r="A57" s="20">
        <v>53</v>
      </c>
      <c r="B57" s="21">
        <v>105745000002848</v>
      </c>
      <c r="C57" s="8" t="s">
        <v>154</v>
      </c>
      <c r="D57" s="11" t="s">
        <v>10</v>
      </c>
      <c r="E57" s="12" t="s">
        <v>12</v>
      </c>
      <c r="F57" s="12" t="s">
        <v>12</v>
      </c>
      <c r="G57" s="8">
        <v>376</v>
      </c>
      <c r="H57" s="19">
        <v>61</v>
      </c>
      <c r="I57" s="19">
        <v>48</v>
      </c>
      <c r="J57" s="16">
        <f t="shared" si="2"/>
        <v>54.5</v>
      </c>
      <c r="K57" s="16"/>
      <c r="L57" s="11" t="s">
        <v>191</v>
      </c>
      <c r="M57" s="11" t="s">
        <v>196</v>
      </c>
      <c r="N57" s="12"/>
      <c r="O57" s="11" t="s">
        <v>199</v>
      </c>
    </row>
    <row r="58" spans="1:15" s="23" customFormat="1" ht="24" customHeight="1">
      <c r="A58" s="20">
        <v>54</v>
      </c>
      <c r="B58" s="21">
        <v>105745000003029</v>
      </c>
      <c r="C58" s="8" t="s">
        <v>155</v>
      </c>
      <c r="D58" s="11" t="s">
        <v>10</v>
      </c>
      <c r="E58" s="12" t="s">
        <v>12</v>
      </c>
      <c r="F58" s="12" t="s">
        <v>12</v>
      </c>
      <c r="G58" s="8">
        <v>367</v>
      </c>
      <c r="H58" s="19">
        <v>69</v>
      </c>
      <c r="I58" s="19">
        <v>40</v>
      </c>
      <c r="J58" s="16">
        <f>(H58+I58)/2</f>
        <v>54.5</v>
      </c>
      <c r="K58" s="16"/>
      <c r="L58" s="11" t="s">
        <v>192</v>
      </c>
      <c r="M58" s="11" t="s">
        <v>196</v>
      </c>
      <c r="N58" s="12"/>
      <c r="O58" s="11" t="s">
        <v>199</v>
      </c>
    </row>
    <row r="59" spans="1:15" s="23" customFormat="1" ht="24" customHeight="1">
      <c r="A59" s="20">
        <v>55</v>
      </c>
      <c r="B59" s="21">
        <v>105745000002998</v>
      </c>
      <c r="C59" s="8" t="s">
        <v>156</v>
      </c>
      <c r="D59" s="11" t="s">
        <v>10</v>
      </c>
      <c r="E59" s="12" t="s">
        <v>12</v>
      </c>
      <c r="F59" s="12" t="s">
        <v>12</v>
      </c>
      <c r="G59" s="8">
        <v>363</v>
      </c>
      <c r="H59" s="19">
        <v>62</v>
      </c>
      <c r="I59" s="19">
        <v>40</v>
      </c>
      <c r="J59" s="16">
        <f>(H59+I59)/2</f>
        <v>51</v>
      </c>
      <c r="K59" s="16"/>
      <c r="L59" s="11" t="s">
        <v>193</v>
      </c>
      <c r="M59" s="11" t="s">
        <v>196</v>
      </c>
      <c r="N59" s="12"/>
      <c r="O59" s="11" t="s">
        <v>199</v>
      </c>
    </row>
    <row r="60" spans="1:15" s="23" customFormat="1" ht="24" customHeight="1">
      <c r="A60" s="20">
        <v>56</v>
      </c>
      <c r="B60" s="21">
        <v>105745000002961</v>
      </c>
      <c r="C60" s="8" t="s">
        <v>157</v>
      </c>
      <c r="D60" s="11" t="s">
        <v>10</v>
      </c>
      <c r="E60" s="12" t="s">
        <v>12</v>
      </c>
      <c r="F60" s="12" t="s">
        <v>12</v>
      </c>
      <c r="G60" s="8">
        <v>379</v>
      </c>
      <c r="H60" s="19">
        <v>0</v>
      </c>
      <c r="I60" s="19">
        <v>0</v>
      </c>
      <c r="J60" s="16">
        <f>(H60+I60)/2</f>
        <v>0</v>
      </c>
      <c r="K60" s="16"/>
      <c r="L60" s="11" t="s">
        <v>194</v>
      </c>
      <c r="M60" s="11" t="s">
        <v>196</v>
      </c>
      <c r="N60" s="12"/>
      <c r="O60" s="11" t="s">
        <v>199</v>
      </c>
    </row>
  </sheetData>
  <sheetProtection/>
  <mergeCells count="15"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A1:O1"/>
    <mergeCell ref="A2:O2"/>
    <mergeCell ref="A3:A4"/>
    <mergeCell ref="B3:B4"/>
    <mergeCell ref="C3:C4"/>
    <mergeCell ref="D3:D4"/>
  </mergeCells>
  <dataValidations count="8">
    <dataValidation type="list" allowBlank="1" showInputMessage="1" showErrorMessage="1" sqref="N5:N56">
      <formula1>"非定向就业,定向就业"</formula1>
    </dataValidation>
    <dataValidation type="list" allowBlank="1" showInputMessage="1" showErrorMessage="1" sqref="O5:O30">
      <formula1>"推免生,排名靠后,复试成绩不合格,体检不合格,考生放弃"</formula1>
    </dataValidation>
    <dataValidation type="list" allowBlank="1" showInputMessage="1" showErrorMessage="1" sqref="E5:E60">
      <formula1>"否,是"</formula1>
    </dataValidation>
    <dataValidation type="list" allowBlank="1" showInputMessage="1" showErrorMessage="1" sqref="D5:D60">
      <formula1>"本科,专科"</formula1>
    </dataValidation>
    <dataValidation type="list" allowBlank="1" showInputMessage="1" showErrorMessage="1" sqref="F5:F60">
      <formula1>"否,校内调剂,校外调剂"</formula1>
    </dataValidation>
    <dataValidation type="list" allowBlank="1" showInputMessage="1" showErrorMessage="1" sqref="M5:M44">
      <formula1>"是,否,候补"</formula1>
    </dataValidation>
    <dataValidation type="custom" allowBlank="1" showInputMessage="1" showErrorMessage="1" sqref="B27 C15:C21 B8:B25">
      <formula1>COUNTIF(B:B,B27)=1</formula1>
    </dataValidation>
    <dataValidation type="custom" allowBlank="1" showInputMessage="1" showErrorMessage="1" sqref="B26">
      <formula1>COUNTIF(B:B,B22)=1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M25" sqref="M25:M29"/>
    </sheetView>
  </sheetViews>
  <sheetFormatPr defaultColWidth="9.00390625" defaultRowHeight="14.25"/>
  <cols>
    <col min="1" max="1" width="4.75390625" style="1" customWidth="1"/>
    <col min="2" max="2" width="18.50390625" style="1" customWidth="1"/>
    <col min="3" max="3" width="8.50390625" style="1" customWidth="1"/>
    <col min="4" max="4" width="5.625" style="1" customWidth="1"/>
    <col min="5" max="5" width="5.125" style="1" customWidth="1"/>
    <col min="6" max="6" width="5.75390625" style="1" customWidth="1"/>
    <col min="7" max="7" width="5.875" style="4" customWidth="1"/>
    <col min="8" max="9" width="9.125" style="5" customWidth="1"/>
    <col min="10" max="10" width="7.50390625" style="5" customWidth="1"/>
    <col min="11" max="11" width="7.375" style="5" customWidth="1"/>
    <col min="12" max="12" width="7.00390625" style="1" customWidth="1"/>
    <col min="13" max="13" width="5.125" style="1" customWidth="1"/>
    <col min="14" max="14" width="10.875" style="1" customWidth="1"/>
    <col min="15" max="15" width="18.75390625" style="1" customWidth="1"/>
    <col min="16" max="16384" width="9.00390625" style="1" customWidth="1"/>
  </cols>
  <sheetData>
    <row r="1" spans="1:15" ht="39" customHeight="1">
      <c r="A1" s="32" t="s">
        <v>231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230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>
      <c r="A3" s="29" t="s">
        <v>0</v>
      </c>
      <c r="B3" s="29" t="s">
        <v>2</v>
      </c>
      <c r="C3" s="29" t="s">
        <v>1</v>
      </c>
      <c r="D3" s="29" t="s">
        <v>3</v>
      </c>
      <c r="E3" s="29" t="s">
        <v>4</v>
      </c>
      <c r="F3" s="29" t="s">
        <v>5</v>
      </c>
      <c r="G3" s="30" t="s">
        <v>28</v>
      </c>
      <c r="H3" s="27" t="s">
        <v>32</v>
      </c>
      <c r="I3" s="27"/>
      <c r="J3" s="27"/>
      <c r="K3" s="26" t="s">
        <v>29</v>
      </c>
      <c r="L3" s="28" t="s">
        <v>30</v>
      </c>
      <c r="M3" s="29" t="s">
        <v>8</v>
      </c>
      <c r="N3" s="29" t="s">
        <v>9</v>
      </c>
      <c r="O3" s="24" t="s">
        <v>40</v>
      </c>
    </row>
    <row r="4" spans="1:15" ht="35.25" customHeight="1">
      <c r="A4" s="29"/>
      <c r="B4" s="29"/>
      <c r="C4" s="29"/>
      <c r="D4" s="29"/>
      <c r="E4" s="29"/>
      <c r="F4" s="29"/>
      <c r="G4" s="31"/>
      <c r="H4" s="3" t="s">
        <v>6</v>
      </c>
      <c r="I4" s="3" t="s">
        <v>34</v>
      </c>
      <c r="J4" s="3" t="s">
        <v>7</v>
      </c>
      <c r="K4" s="27"/>
      <c r="L4" s="29"/>
      <c r="M4" s="29"/>
      <c r="N4" s="29"/>
      <c r="O4" s="25"/>
    </row>
    <row r="5" spans="1:15" ht="24" customHeight="1">
      <c r="A5" s="20">
        <v>1</v>
      </c>
      <c r="B5" s="21">
        <v>105745000004366</v>
      </c>
      <c r="C5" s="8" t="s">
        <v>201</v>
      </c>
      <c r="D5" s="7" t="s">
        <v>10</v>
      </c>
      <c r="E5" s="2" t="s">
        <v>12</v>
      </c>
      <c r="F5" s="2" t="s">
        <v>12</v>
      </c>
      <c r="G5" s="8">
        <v>414</v>
      </c>
      <c r="H5" s="19">
        <v>90</v>
      </c>
      <c r="I5" s="19">
        <v>88</v>
      </c>
      <c r="J5" s="6">
        <f aca="true" t="shared" si="0" ref="J5:J33">(H5+I5)/2</f>
        <v>89</v>
      </c>
      <c r="K5" s="6">
        <f aca="true" t="shared" si="1" ref="K5:K29">G5/5*0.5+J5*0.5</f>
        <v>85.9</v>
      </c>
      <c r="L5" s="2" t="s">
        <v>13</v>
      </c>
      <c r="M5" s="2" t="s">
        <v>11</v>
      </c>
      <c r="N5" s="2" t="s">
        <v>39</v>
      </c>
      <c r="O5" s="2"/>
    </row>
    <row r="6" spans="1:15" ht="24" customHeight="1">
      <c r="A6" s="20">
        <v>2</v>
      </c>
      <c r="B6" s="21">
        <v>105745000004370</v>
      </c>
      <c r="C6" s="8" t="s">
        <v>202</v>
      </c>
      <c r="D6" s="7" t="s">
        <v>10</v>
      </c>
      <c r="E6" s="2" t="s">
        <v>12</v>
      </c>
      <c r="F6" s="2" t="s">
        <v>12</v>
      </c>
      <c r="G6" s="8">
        <v>402</v>
      </c>
      <c r="H6" s="19">
        <v>86</v>
      </c>
      <c r="I6" s="19">
        <v>95</v>
      </c>
      <c r="J6" s="6">
        <f t="shared" si="0"/>
        <v>90.5</v>
      </c>
      <c r="K6" s="6">
        <f t="shared" si="1"/>
        <v>85.45</v>
      </c>
      <c r="L6" s="2" t="s">
        <v>14</v>
      </c>
      <c r="M6" s="2" t="s">
        <v>11</v>
      </c>
      <c r="N6" s="2" t="s">
        <v>39</v>
      </c>
      <c r="O6" s="2"/>
    </row>
    <row r="7" spans="1:15" ht="24" customHeight="1">
      <c r="A7" s="20">
        <v>3</v>
      </c>
      <c r="B7" s="21">
        <v>105745000004338</v>
      </c>
      <c r="C7" s="8" t="s">
        <v>203</v>
      </c>
      <c r="D7" s="7" t="s">
        <v>10</v>
      </c>
      <c r="E7" s="2" t="s">
        <v>12</v>
      </c>
      <c r="F7" s="2" t="s">
        <v>12</v>
      </c>
      <c r="G7" s="8">
        <v>408</v>
      </c>
      <c r="H7" s="19">
        <v>82</v>
      </c>
      <c r="I7" s="19">
        <v>93</v>
      </c>
      <c r="J7" s="6">
        <f t="shared" si="0"/>
        <v>87.5</v>
      </c>
      <c r="K7" s="6">
        <f t="shared" si="1"/>
        <v>84.55</v>
      </c>
      <c r="L7" s="2" t="s">
        <v>15</v>
      </c>
      <c r="M7" s="2" t="s">
        <v>11</v>
      </c>
      <c r="N7" s="2" t="s">
        <v>39</v>
      </c>
      <c r="O7" s="2"/>
    </row>
    <row r="8" spans="1:15" ht="24" customHeight="1">
      <c r="A8" s="20">
        <v>4</v>
      </c>
      <c r="B8" s="21">
        <v>105745000004356</v>
      </c>
      <c r="C8" s="8" t="s">
        <v>204</v>
      </c>
      <c r="D8" s="7" t="s">
        <v>10</v>
      </c>
      <c r="E8" s="2" t="s">
        <v>12</v>
      </c>
      <c r="F8" s="2" t="s">
        <v>12</v>
      </c>
      <c r="G8" s="8">
        <v>397</v>
      </c>
      <c r="H8" s="19">
        <v>83</v>
      </c>
      <c r="I8" s="19">
        <v>94</v>
      </c>
      <c r="J8" s="6">
        <f t="shared" si="0"/>
        <v>88.5</v>
      </c>
      <c r="K8" s="6">
        <f t="shared" si="1"/>
        <v>83.95</v>
      </c>
      <c r="L8" s="2" t="s">
        <v>16</v>
      </c>
      <c r="M8" s="2" t="s">
        <v>11</v>
      </c>
      <c r="N8" s="2" t="s">
        <v>39</v>
      </c>
      <c r="O8" s="2"/>
    </row>
    <row r="9" spans="1:15" ht="24" customHeight="1">
      <c r="A9" s="20">
        <v>5</v>
      </c>
      <c r="B9" s="21">
        <v>105745000004371</v>
      </c>
      <c r="C9" s="8" t="s">
        <v>205</v>
      </c>
      <c r="D9" s="7" t="s">
        <v>10</v>
      </c>
      <c r="E9" s="2" t="s">
        <v>12</v>
      </c>
      <c r="F9" s="2" t="s">
        <v>12</v>
      </c>
      <c r="G9" s="8">
        <v>396</v>
      </c>
      <c r="H9" s="19">
        <v>85</v>
      </c>
      <c r="I9" s="19">
        <v>89</v>
      </c>
      <c r="J9" s="6">
        <f t="shared" si="0"/>
        <v>87</v>
      </c>
      <c r="K9" s="6">
        <f t="shared" si="1"/>
        <v>83.1</v>
      </c>
      <c r="L9" s="2" t="s">
        <v>17</v>
      </c>
      <c r="M9" s="2" t="s">
        <v>11</v>
      </c>
      <c r="N9" s="2" t="s">
        <v>39</v>
      </c>
      <c r="O9" s="2"/>
    </row>
    <row r="10" spans="1:15" ht="24" customHeight="1">
      <c r="A10" s="20">
        <v>6</v>
      </c>
      <c r="B10" s="21">
        <v>105745000004374</v>
      </c>
      <c r="C10" s="8" t="s">
        <v>206</v>
      </c>
      <c r="D10" s="7" t="s">
        <v>10</v>
      </c>
      <c r="E10" s="2" t="s">
        <v>12</v>
      </c>
      <c r="F10" s="2" t="s">
        <v>12</v>
      </c>
      <c r="G10" s="8">
        <v>388</v>
      </c>
      <c r="H10" s="19">
        <v>87</v>
      </c>
      <c r="I10" s="19">
        <v>88</v>
      </c>
      <c r="J10" s="6">
        <f t="shared" si="0"/>
        <v>87.5</v>
      </c>
      <c r="K10" s="6">
        <f t="shared" si="1"/>
        <v>82.55</v>
      </c>
      <c r="L10" s="2" t="s">
        <v>18</v>
      </c>
      <c r="M10" s="2" t="s">
        <v>11</v>
      </c>
      <c r="N10" s="2" t="s">
        <v>39</v>
      </c>
      <c r="O10" s="2"/>
    </row>
    <row r="11" spans="1:15" ht="24" customHeight="1">
      <c r="A11" s="20">
        <v>7</v>
      </c>
      <c r="B11" s="21">
        <v>105745000004343</v>
      </c>
      <c r="C11" s="8" t="s">
        <v>207</v>
      </c>
      <c r="D11" s="7" t="s">
        <v>10</v>
      </c>
      <c r="E11" s="2" t="s">
        <v>12</v>
      </c>
      <c r="F11" s="2" t="s">
        <v>12</v>
      </c>
      <c r="G11" s="8">
        <v>387</v>
      </c>
      <c r="H11" s="19">
        <v>88</v>
      </c>
      <c r="I11" s="19">
        <v>87</v>
      </c>
      <c r="J11" s="6">
        <f t="shared" si="0"/>
        <v>87.5</v>
      </c>
      <c r="K11" s="6">
        <f t="shared" si="1"/>
        <v>82.45</v>
      </c>
      <c r="L11" s="2" t="s">
        <v>19</v>
      </c>
      <c r="M11" s="2" t="s">
        <v>11</v>
      </c>
      <c r="N11" s="2" t="s">
        <v>39</v>
      </c>
      <c r="O11" s="2"/>
    </row>
    <row r="12" spans="1:15" ht="24" customHeight="1">
      <c r="A12" s="20">
        <v>8</v>
      </c>
      <c r="B12" s="21">
        <v>105745000004336</v>
      </c>
      <c r="C12" s="8" t="s">
        <v>208</v>
      </c>
      <c r="D12" s="7" t="s">
        <v>10</v>
      </c>
      <c r="E12" s="2" t="s">
        <v>12</v>
      </c>
      <c r="F12" s="2" t="s">
        <v>12</v>
      </c>
      <c r="G12" s="8">
        <v>400</v>
      </c>
      <c r="H12" s="19">
        <v>87</v>
      </c>
      <c r="I12" s="19">
        <v>80</v>
      </c>
      <c r="J12" s="6">
        <f t="shared" si="0"/>
        <v>83.5</v>
      </c>
      <c r="K12" s="6">
        <f t="shared" si="1"/>
        <v>81.75</v>
      </c>
      <c r="L12" s="2" t="s">
        <v>20</v>
      </c>
      <c r="M12" s="2" t="s">
        <v>11</v>
      </c>
      <c r="N12" s="2" t="s">
        <v>39</v>
      </c>
      <c r="O12" s="2"/>
    </row>
    <row r="13" spans="1:15" ht="24" customHeight="1">
      <c r="A13" s="20">
        <v>9</v>
      </c>
      <c r="B13" s="21">
        <v>105745000004357</v>
      </c>
      <c r="C13" s="8" t="s">
        <v>209</v>
      </c>
      <c r="D13" s="7" t="s">
        <v>10</v>
      </c>
      <c r="E13" s="2" t="s">
        <v>12</v>
      </c>
      <c r="F13" s="2" t="s">
        <v>12</v>
      </c>
      <c r="G13" s="8">
        <v>374</v>
      </c>
      <c r="H13" s="19">
        <v>89</v>
      </c>
      <c r="I13" s="19">
        <v>86</v>
      </c>
      <c r="J13" s="6">
        <f t="shared" si="0"/>
        <v>87.5</v>
      </c>
      <c r="K13" s="6">
        <f t="shared" si="1"/>
        <v>81.15</v>
      </c>
      <c r="L13" s="2" t="s">
        <v>21</v>
      </c>
      <c r="M13" s="2" t="s">
        <v>11</v>
      </c>
      <c r="N13" s="2" t="s">
        <v>39</v>
      </c>
      <c r="O13" s="2"/>
    </row>
    <row r="14" spans="1:15" ht="24" customHeight="1">
      <c r="A14" s="20">
        <v>10</v>
      </c>
      <c r="B14" s="21">
        <v>105745000004360</v>
      </c>
      <c r="C14" s="8" t="s">
        <v>210</v>
      </c>
      <c r="D14" s="7" t="s">
        <v>10</v>
      </c>
      <c r="E14" s="2" t="s">
        <v>12</v>
      </c>
      <c r="F14" s="2" t="s">
        <v>12</v>
      </c>
      <c r="G14" s="8">
        <v>378</v>
      </c>
      <c r="H14" s="19">
        <v>78</v>
      </c>
      <c r="I14" s="19">
        <v>95</v>
      </c>
      <c r="J14" s="6">
        <f t="shared" si="0"/>
        <v>86.5</v>
      </c>
      <c r="K14" s="6">
        <f t="shared" si="1"/>
        <v>81.05</v>
      </c>
      <c r="L14" s="2" t="s">
        <v>22</v>
      </c>
      <c r="M14" s="2" t="s">
        <v>11</v>
      </c>
      <c r="N14" s="2" t="s">
        <v>39</v>
      </c>
      <c r="O14" s="2"/>
    </row>
    <row r="15" spans="1:15" ht="24" customHeight="1">
      <c r="A15" s="20">
        <v>11</v>
      </c>
      <c r="B15" s="21">
        <v>105745000004344</v>
      </c>
      <c r="C15" s="8" t="s">
        <v>211</v>
      </c>
      <c r="D15" s="7" t="s">
        <v>10</v>
      </c>
      <c r="E15" s="2" t="s">
        <v>12</v>
      </c>
      <c r="F15" s="2" t="s">
        <v>12</v>
      </c>
      <c r="G15" s="8">
        <v>352</v>
      </c>
      <c r="H15" s="19">
        <v>85</v>
      </c>
      <c r="I15" s="19">
        <v>98</v>
      </c>
      <c r="J15" s="6">
        <f t="shared" si="0"/>
        <v>91.5</v>
      </c>
      <c r="K15" s="6">
        <f t="shared" si="1"/>
        <v>80.95</v>
      </c>
      <c r="L15" s="2" t="s">
        <v>23</v>
      </c>
      <c r="M15" s="2" t="s">
        <v>11</v>
      </c>
      <c r="N15" s="2" t="s">
        <v>39</v>
      </c>
      <c r="O15" s="2"/>
    </row>
    <row r="16" spans="1:15" ht="24" customHeight="1">
      <c r="A16" s="20">
        <v>12</v>
      </c>
      <c r="B16" s="21">
        <v>105745000004367</v>
      </c>
      <c r="C16" s="8" t="s">
        <v>212</v>
      </c>
      <c r="D16" s="7" t="s">
        <v>10</v>
      </c>
      <c r="E16" s="2" t="s">
        <v>12</v>
      </c>
      <c r="F16" s="2" t="s">
        <v>12</v>
      </c>
      <c r="G16" s="8">
        <v>361</v>
      </c>
      <c r="H16" s="19">
        <v>89</v>
      </c>
      <c r="I16" s="19">
        <v>90</v>
      </c>
      <c r="J16" s="6">
        <f t="shared" si="0"/>
        <v>89.5</v>
      </c>
      <c r="K16" s="6">
        <f t="shared" si="1"/>
        <v>80.85</v>
      </c>
      <c r="L16" s="2" t="s">
        <v>24</v>
      </c>
      <c r="M16" s="2" t="s">
        <v>11</v>
      </c>
      <c r="N16" s="2" t="s">
        <v>39</v>
      </c>
      <c r="O16" s="2"/>
    </row>
    <row r="17" spans="1:15" ht="24" customHeight="1">
      <c r="A17" s="20">
        <v>13</v>
      </c>
      <c r="B17" s="21">
        <v>105745000004379</v>
      </c>
      <c r="C17" s="8" t="s">
        <v>213</v>
      </c>
      <c r="D17" s="7" t="s">
        <v>10</v>
      </c>
      <c r="E17" s="2" t="s">
        <v>12</v>
      </c>
      <c r="F17" s="2" t="s">
        <v>12</v>
      </c>
      <c r="G17" s="8">
        <v>378</v>
      </c>
      <c r="H17" s="19">
        <v>87</v>
      </c>
      <c r="I17" s="19">
        <v>85</v>
      </c>
      <c r="J17" s="6">
        <f t="shared" si="0"/>
        <v>86</v>
      </c>
      <c r="K17" s="6">
        <f t="shared" si="1"/>
        <v>80.8</v>
      </c>
      <c r="L17" s="2" t="s">
        <v>25</v>
      </c>
      <c r="M17" s="2" t="s">
        <v>11</v>
      </c>
      <c r="N17" s="2" t="s">
        <v>39</v>
      </c>
      <c r="O17" s="2"/>
    </row>
    <row r="18" spans="1:15" ht="24" customHeight="1">
      <c r="A18" s="20">
        <v>14</v>
      </c>
      <c r="B18" s="21">
        <v>105745000004339</v>
      </c>
      <c r="C18" s="8" t="s">
        <v>214</v>
      </c>
      <c r="D18" s="7" t="s">
        <v>10</v>
      </c>
      <c r="E18" s="2" t="s">
        <v>12</v>
      </c>
      <c r="F18" s="2" t="s">
        <v>12</v>
      </c>
      <c r="G18" s="8">
        <v>361</v>
      </c>
      <c r="H18" s="19">
        <v>88</v>
      </c>
      <c r="I18" s="19">
        <v>88</v>
      </c>
      <c r="J18" s="6">
        <f t="shared" si="0"/>
        <v>88</v>
      </c>
      <c r="K18" s="6">
        <f t="shared" si="1"/>
        <v>80.1</v>
      </c>
      <c r="L18" s="2" t="s">
        <v>26</v>
      </c>
      <c r="M18" s="2" t="s">
        <v>11</v>
      </c>
      <c r="N18" s="2" t="s">
        <v>39</v>
      </c>
      <c r="O18" s="2"/>
    </row>
    <row r="19" spans="1:15" ht="24" customHeight="1">
      <c r="A19" s="20">
        <v>15</v>
      </c>
      <c r="B19" s="21">
        <v>105745000004354</v>
      </c>
      <c r="C19" s="8" t="s">
        <v>215</v>
      </c>
      <c r="D19" s="7" t="s">
        <v>10</v>
      </c>
      <c r="E19" s="2" t="s">
        <v>12</v>
      </c>
      <c r="F19" s="2" t="s">
        <v>12</v>
      </c>
      <c r="G19" s="8">
        <v>368</v>
      </c>
      <c r="H19" s="19">
        <v>84</v>
      </c>
      <c r="I19" s="19">
        <v>87</v>
      </c>
      <c r="J19" s="6">
        <f t="shared" si="0"/>
        <v>85.5</v>
      </c>
      <c r="K19" s="6">
        <f t="shared" si="1"/>
        <v>79.55</v>
      </c>
      <c r="L19" s="2" t="s">
        <v>27</v>
      </c>
      <c r="M19" s="2" t="s">
        <v>11</v>
      </c>
      <c r="N19" s="2" t="s">
        <v>39</v>
      </c>
      <c r="O19" s="2"/>
    </row>
    <row r="20" spans="1:15" ht="24" customHeight="1">
      <c r="A20" s="20">
        <v>16</v>
      </c>
      <c r="B20" s="21">
        <v>105745000004381</v>
      </c>
      <c r="C20" s="8" t="s">
        <v>216</v>
      </c>
      <c r="D20" s="7" t="s">
        <v>10</v>
      </c>
      <c r="E20" s="2" t="s">
        <v>12</v>
      </c>
      <c r="F20" s="2" t="s">
        <v>12</v>
      </c>
      <c r="G20" s="8">
        <v>363</v>
      </c>
      <c r="H20" s="19">
        <v>82</v>
      </c>
      <c r="I20" s="19">
        <v>84</v>
      </c>
      <c r="J20" s="6">
        <f t="shared" si="0"/>
        <v>83</v>
      </c>
      <c r="K20" s="6">
        <f t="shared" si="1"/>
        <v>77.8</v>
      </c>
      <c r="L20" s="2" t="s">
        <v>64</v>
      </c>
      <c r="M20" s="2" t="s">
        <v>11</v>
      </c>
      <c r="N20" s="2" t="s">
        <v>39</v>
      </c>
      <c r="O20" s="2"/>
    </row>
    <row r="21" spans="1:15" ht="24" customHeight="1">
      <c r="A21" s="20">
        <v>17</v>
      </c>
      <c r="B21" s="21">
        <v>105745000004369</v>
      </c>
      <c r="C21" s="8" t="s">
        <v>217</v>
      </c>
      <c r="D21" s="7" t="s">
        <v>10</v>
      </c>
      <c r="E21" s="2" t="s">
        <v>12</v>
      </c>
      <c r="F21" s="2" t="s">
        <v>12</v>
      </c>
      <c r="G21" s="8">
        <v>362</v>
      </c>
      <c r="H21" s="19">
        <v>76</v>
      </c>
      <c r="I21" s="19">
        <v>85</v>
      </c>
      <c r="J21" s="6">
        <f t="shared" si="0"/>
        <v>80.5</v>
      </c>
      <c r="K21" s="6">
        <f t="shared" si="1"/>
        <v>76.45</v>
      </c>
      <c r="L21" s="2" t="s">
        <v>65</v>
      </c>
      <c r="M21" s="2" t="s">
        <v>11</v>
      </c>
      <c r="N21" s="2" t="s">
        <v>39</v>
      </c>
      <c r="O21" s="2"/>
    </row>
    <row r="22" spans="1:15" ht="24" customHeight="1">
      <c r="A22" s="20">
        <v>18</v>
      </c>
      <c r="B22" s="21">
        <v>105745000004335</v>
      </c>
      <c r="C22" s="8" t="s">
        <v>218</v>
      </c>
      <c r="D22" s="7" t="s">
        <v>10</v>
      </c>
      <c r="E22" s="2" t="s">
        <v>12</v>
      </c>
      <c r="F22" s="2" t="s">
        <v>12</v>
      </c>
      <c r="G22" s="8">
        <v>372</v>
      </c>
      <c r="H22" s="19">
        <v>73</v>
      </c>
      <c r="I22" s="19">
        <v>82</v>
      </c>
      <c r="J22" s="6">
        <f t="shared" si="0"/>
        <v>77.5</v>
      </c>
      <c r="K22" s="6">
        <f t="shared" si="1"/>
        <v>75.95</v>
      </c>
      <c r="L22" s="2" t="s">
        <v>66</v>
      </c>
      <c r="M22" s="2" t="s">
        <v>11</v>
      </c>
      <c r="N22" s="2" t="s">
        <v>39</v>
      </c>
      <c r="O22" s="7"/>
    </row>
    <row r="23" spans="1:15" ht="24" customHeight="1">
      <c r="A23" s="20">
        <v>19</v>
      </c>
      <c r="B23" s="21">
        <v>105745000004358</v>
      </c>
      <c r="C23" s="8" t="s">
        <v>219</v>
      </c>
      <c r="D23" s="7" t="s">
        <v>10</v>
      </c>
      <c r="E23" s="2" t="s">
        <v>12</v>
      </c>
      <c r="F23" s="2" t="s">
        <v>12</v>
      </c>
      <c r="G23" s="8">
        <v>382</v>
      </c>
      <c r="H23" s="19">
        <v>66</v>
      </c>
      <c r="I23" s="19">
        <v>70</v>
      </c>
      <c r="J23" s="6">
        <f t="shared" si="0"/>
        <v>68</v>
      </c>
      <c r="K23" s="6">
        <f t="shared" si="1"/>
        <v>72.2</v>
      </c>
      <c r="L23" s="2" t="s">
        <v>67</v>
      </c>
      <c r="M23" s="2" t="s">
        <v>11</v>
      </c>
      <c r="N23" s="2" t="s">
        <v>39</v>
      </c>
      <c r="O23" s="7"/>
    </row>
    <row r="24" spans="1:15" ht="24" customHeight="1">
      <c r="A24" s="20">
        <v>20</v>
      </c>
      <c r="B24" s="21"/>
      <c r="C24" s="22" t="s">
        <v>229</v>
      </c>
      <c r="D24" s="7" t="s">
        <v>10</v>
      </c>
      <c r="E24" s="2" t="s">
        <v>12</v>
      </c>
      <c r="F24" s="2" t="s">
        <v>12</v>
      </c>
      <c r="G24" s="8"/>
      <c r="H24" s="19"/>
      <c r="I24" s="19"/>
      <c r="J24" s="6"/>
      <c r="K24" s="6"/>
      <c r="L24" s="2"/>
      <c r="M24" s="2" t="s">
        <v>11</v>
      </c>
      <c r="N24" s="2" t="s">
        <v>39</v>
      </c>
      <c r="O24" s="7" t="s">
        <v>197</v>
      </c>
    </row>
    <row r="25" spans="1:15" ht="24" customHeight="1">
      <c r="A25" s="20">
        <v>21</v>
      </c>
      <c r="B25" s="21">
        <v>105745000004347</v>
      </c>
      <c r="C25" s="8" t="s">
        <v>220</v>
      </c>
      <c r="D25" s="7" t="s">
        <v>10</v>
      </c>
      <c r="E25" s="2" t="s">
        <v>12</v>
      </c>
      <c r="F25" s="2" t="s">
        <v>12</v>
      </c>
      <c r="G25" s="8">
        <v>384</v>
      </c>
      <c r="H25" s="19">
        <v>68</v>
      </c>
      <c r="I25" s="19">
        <v>66</v>
      </c>
      <c r="J25" s="6">
        <f t="shared" si="0"/>
        <v>67</v>
      </c>
      <c r="K25" s="6">
        <f t="shared" si="1"/>
        <v>71.9</v>
      </c>
      <c r="L25" s="2" t="s">
        <v>158</v>
      </c>
      <c r="M25" s="2" t="s">
        <v>38</v>
      </c>
      <c r="N25" s="2" t="s">
        <v>39</v>
      </c>
      <c r="O25" s="7" t="s">
        <v>36</v>
      </c>
    </row>
    <row r="26" spans="1:15" ht="24" customHeight="1">
      <c r="A26" s="20">
        <v>22</v>
      </c>
      <c r="B26" s="21">
        <v>105745000004351</v>
      </c>
      <c r="C26" s="8" t="s">
        <v>221</v>
      </c>
      <c r="D26" s="7" t="s">
        <v>10</v>
      </c>
      <c r="E26" s="2" t="s">
        <v>12</v>
      </c>
      <c r="F26" s="2" t="s">
        <v>12</v>
      </c>
      <c r="G26" s="8">
        <v>360</v>
      </c>
      <c r="H26" s="19">
        <v>72</v>
      </c>
      <c r="I26" s="19">
        <v>70</v>
      </c>
      <c r="J26" s="6">
        <f t="shared" si="0"/>
        <v>71</v>
      </c>
      <c r="K26" s="6">
        <f t="shared" si="1"/>
        <v>71.5</v>
      </c>
      <c r="L26" s="2" t="s">
        <v>159</v>
      </c>
      <c r="M26" s="2" t="s">
        <v>38</v>
      </c>
      <c r="N26" s="2" t="s">
        <v>39</v>
      </c>
      <c r="O26" s="7" t="s">
        <v>36</v>
      </c>
    </row>
    <row r="27" spans="1:15" ht="24" customHeight="1">
      <c r="A27" s="20">
        <v>23</v>
      </c>
      <c r="B27" s="21">
        <v>105745000004376</v>
      </c>
      <c r="C27" s="8" t="s">
        <v>222</v>
      </c>
      <c r="D27" s="7" t="s">
        <v>10</v>
      </c>
      <c r="E27" s="2" t="s">
        <v>12</v>
      </c>
      <c r="F27" s="2" t="s">
        <v>12</v>
      </c>
      <c r="G27" s="8">
        <v>372</v>
      </c>
      <c r="H27" s="19">
        <v>61</v>
      </c>
      <c r="I27" s="19">
        <v>75</v>
      </c>
      <c r="J27" s="6">
        <f t="shared" si="0"/>
        <v>68</v>
      </c>
      <c r="K27" s="6">
        <f t="shared" si="1"/>
        <v>71.2</v>
      </c>
      <c r="L27" s="2" t="s">
        <v>160</v>
      </c>
      <c r="M27" s="2" t="s">
        <v>38</v>
      </c>
      <c r="N27" s="2" t="s">
        <v>39</v>
      </c>
      <c r="O27" s="7" t="s">
        <v>36</v>
      </c>
    </row>
    <row r="28" spans="1:15" ht="24" customHeight="1">
      <c r="A28" s="20">
        <v>24</v>
      </c>
      <c r="B28" s="21">
        <v>105745000004346</v>
      </c>
      <c r="C28" s="8" t="s">
        <v>223</v>
      </c>
      <c r="D28" s="7" t="s">
        <v>10</v>
      </c>
      <c r="E28" s="2" t="s">
        <v>12</v>
      </c>
      <c r="F28" s="2" t="s">
        <v>12</v>
      </c>
      <c r="G28" s="8">
        <v>366</v>
      </c>
      <c r="H28" s="19">
        <v>70</v>
      </c>
      <c r="I28" s="19">
        <v>68</v>
      </c>
      <c r="J28" s="6">
        <f t="shared" si="0"/>
        <v>69</v>
      </c>
      <c r="K28" s="6">
        <f t="shared" si="1"/>
        <v>71.1</v>
      </c>
      <c r="L28" s="2" t="s">
        <v>161</v>
      </c>
      <c r="M28" s="2" t="s">
        <v>38</v>
      </c>
      <c r="N28" s="2" t="s">
        <v>39</v>
      </c>
      <c r="O28" s="7" t="s">
        <v>36</v>
      </c>
    </row>
    <row r="29" spans="1:15" ht="24" customHeight="1">
      <c r="A29" s="20">
        <v>25</v>
      </c>
      <c r="B29" s="21">
        <v>105745000004348</v>
      </c>
      <c r="C29" s="8" t="s">
        <v>224</v>
      </c>
      <c r="D29" s="7" t="s">
        <v>10</v>
      </c>
      <c r="E29" s="2" t="s">
        <v>12</v>
      </c>
      <c r="F29" s="2" t="s">
        <v>12</v>
      </c>
      <c r="G29" s="8">
        <v>375</v>
      </c>
      <c r="H29" s="19">
        <v>65</v>
      </c>
      <c r="I29" s="19">
        <v>64</v>
      </c>
      <c r="J29" s="6">
        <f t="shared" si="0"/>
        <v>64.5</v>
      </c>
      <c r="K29" s="6">
        <f t="shared" si="1"/>
        <v>69.75</v>
      </c>
      <c r="L29" s="2" t="s">
        <v>162</v>
      </c>
      <c r="M29" s="2" t="s">
        <v>38</v>
      </c>
      <c r="N29" s="2" t="s">
        <v>39</v>
      </c>
      <c r="O29" s="7" t="s">
        <v>36</v>
      </c>
    </row>
    <row r="30" spans="1:15" ht="24" customHeight="1">
      <c r="A30" s="20">
        <v>26</v>
      </c>
      <c r="B30" s="21">
        <v>105745000004350</v>
      </c>
      <c r="C30" s="8" t="s">
        <v>225</v>
      </c>
      <c r="D30" s="7" t="s">
        <v>10</v>
      </c>
      <c r="E30" s="2" t="s">
        <v>12</v>
      </c>
      <c r="F30" s="2" t="s">
        <v>12</v>
      </c>
      <c r="G30" s="8">
        <v>374</v>
      </c>
      <c r="H30" s="19">
        <v>66</v>
      </c>
      <c r="I30" s="19">
        <v>45</v>
      </c>
      <c r="J30" s="6">
        <f t="shared" si="0"/>
        <v>55.5</v>
      </c>
      <c r="K30" s="6"/>
      <c r="L30" s="2" t="s">
        <v>163</v>
      </c>
      <c r="M30" s="2" t="s">
        <v>12</v>
      </c>
      <c r="N30" s="2" t="s">
        <v>39</v>
      </c>
      <c r="O30" s="7" t="s">
        <v>69</v>
      </c>
    </row>
    <row r="31" spans="1:15" ht="24" customHeight="1">
      <c r="A31" s="20">
        <v>27</v>
      </c>
      <c r="B31" s="21">
        <v>105745000004355</v>
      </c>
      <c r="C31" s="8" t="s">
        <v>226</v>
      </c>
      <c r="D31" s="7" t="s">
        <v>10</v>
      </c>
      <c r="E31" s="2" t="s">
        <v>12</v>
      </c>
      <c r="F31" s="2" t="s">
        <v>12</v>
      </c>
      <c r="G31" s="8">
        <v>385</v>
      </c>
      <c r="H31" s="19">
        <v>60</v>
      </c>
      <c r="I31" s="19">
        <v>40</v>
      </c>
      <c r="J31" s="6">
        <f t="shared" si="0"/>
        <v>50</v>
      </c>
      <c r="K31" s="6"/>
      <c r="L31" s="2" t="s">
        <v>164</v>
      </c>
      <c r="M31" s="2" t="s">
        <v>12</v>
      </c>
      <c r="N31" s="2" t="s">
        <v>39</v>
      </c>
      <c r="O31" s="7" t="s">
        <v>69</v>
      </c>
    </row>
    <row r="32" spans="1:15" ht="24" customHeight="1">
      <c r="A32" s="20">
        <v>28</v>
      </c>
      <c r="B32" s="21">
        <v>105745000004372</v>
      </c>
      <c r="C32" s="8" t="s">
        <v>227</v>
      </c>
      <c r="D32" s="7" t="s">
        <v>10</v>
      </c>
      <c r="E32" s="2" t="s">
        <v>12</v>
      </c>
      <c r="F32" s="2" t="s">
        <v>12</v>
      </c>
      <c r="G32" s="8">
        <v>356</v>
      </c>
      <c r="H32" s="19">
        <v>75</v>
      </c>
      <c r="I32" s="19">
        <v>30</v>
      </c>
      <c r="J32" s="6">
        <f t="shared" si="0"/>
        <v>52.5</v>
      </c>
      <c r="K32" s="6"/>
      <c r="L32" s="2" t="s">
        <v>165</v>
      </c>
      <c r="M32" s="2" t="s">
        <v>12</v>
      </c>
      <c r="N32" s="2" t="s">
        <v>39</v>
      </c>
      <c r="O32" s="7" t="s">
        <v>69</v>
      </c>
    </row>
    <row r="33" spans="1:15" ht="24" customHeight="1">
      <c r="A33" s="20">
        <v>29</v>
      </c>
      <c r="B33" s="21">
        <v>105745000004353</v>
      </c>
      <c r="C33" s="8" t="s">
        <v>228</v>
      </c>
      <c r="D33" s="7" t="s">
        <v>10</v>
      </c>
      <c r="E33" s="2" t="s">
        <v>12</v>
      </c>
      <c r="F33" s="2" t="s">
        <v>12</v>
      </c>
      <c r="G33" s="8">
        <v>364</v>
      </c>
      <c r="H33" s="19">
        <v>70</v>
      </c>
      <c r="I33" s="19">
        <v>30</v>
      </c>
      <c r="J33" s="6">
        <f t="shared" si="0"/>
        <v>50</v>
      </c>
      <c r="K33" s="6"/>
      <c r="L33" s="2" t="s">
        <v>166</v>
      </c>
      <c r="M33" s="2" t="s">
        <v>12</v>
      </c>
      <c r="N33" s="2" t="s">
        <v>39</v>
      </c>
      <c r="O33" s="7" t="s">
        <v>69</v>
      </c>
    </row>
  </sheetData>
  <sheetProtection/>
  <mergeCells count="15">
    <mergeCell ref="E3:E4"/>
    <mergeCell ref="F3:F4"/>
    <mergeCell ref="G3:G4"/>
    <mergeCell ref="H3:J3"/>
    <mergeCell ref="K3:K4"/>
    <mergeCell ref="L3:L4"/>
    <mergeCell ref="M3:M4"/>
    <mergeCell ref="N3:N4"/>
    <mergeCell ref="O3:O4"/>
    <mergeCell ref="A1:O1"/>
    <mergeCell ref="A2:O2"/>
    <mergeCell ref="A3:A4"/>
    <mergeCell ref="B3:B4"/>
    <mergeCell ref="C3:C4"/>
    <mergeCell ref="D3:D4"/>
  </mergeCells>
  <dataValidations count="8">
    <dataValidation type="list" allowBlank="1" showInputMessage="1" showErrorMessage="1" sqref="M5:M33">
      <formula1>"是,否,候补"</formula1>
    </dataValidation>
    <dataValidation type="list" allowBlank="1" showInputMessage="1" showErrorMessage="1" sqref="F5:F33">
      <formula1>"否,校内调剂,校外调剂"</formula1>
    </dataValidation>
    <dataValidation type="list" allowBlank="1" showInputMessage="1" showErrorMessage="1" sqref="D5:D33">
      <formula1>"本科,专科"</formula1>
    </dataValidation>
    <dataValidation type="list" allowBlank="1" showInputMessage="1" showErrorMessage="1" sqref="E5:E33">
      <formula1>"否,是"</formula1>
    </dataValidation>
    <dataValidation type="list" allowBlank="1" showInputMessage="1" showErrorMessage="1" sqref="O5:O33">
      <formula1>"推免生,排名靠后,复试成绩不合格,体检不合格,考生放弃"</formula1>
    </dataValidation>
    <dataValidation type="list" allowBlank="1" showInputMessage="1" showErrorMessage="1" sqref="N5:N33">
      <formula1>"非定向就业,定向就业"</formula1>
    </dataValidation>
    <dataValidation type="custom" allowBlank="1" showInputMessage="1" showErrorMessage="1" sqref="B27">
      <formula1>COUNTIF(B:B,B22)=1</formula1>
    </dataValidation>
    <dataValidation type="custom" allowBlank="1" showInputMessage="1" showErrorMessage="1" sqref="B28 B8:B26 C15:C21 C24">
      <formula1>COUNTIF(B:B,B28)=1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Angelinasun</cp:lastModifiedBy>
  <cp:lastPrinted>2015-03-31T09:48:06Z</cp:lastPrinted>
  <dcterms:created xsi:type="dcterms:W3CDTF">2012-06-06T01:30:27Z</dcterms:created>
  <dcterms:modified xsi:type="dcterms:W3CDTF">2015-04-03T04:01:49Z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