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1375" windowHeight="985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<sst xmlns="http://schemas.openxmlformats.org/spreadsheetml/2006/main" count="404" uniqueCount="236">
  <si>
    <t>广西民族大学2016年硕士研究生分专业招生计划汇总表</t>
  </si>
  <si>
    <t>院系所代码</t>
  </si>
  <si>
    <t>院系所名称</t>
  </si>
  <si>
    <t>专业代码</t>
  </si>
  <si>
    <t>专业名称</t>
  </si>
  <si>
    <t>备注</t>
  </si>
  <si>
    <t>001</t>
  </si>
  <si>
    <t>政治学与国际关系学院</t>
  </si>
  <si>
    <t>010105</t>
  </si>
  <si>
    <t>伦理学</t>
  </si>
  <si>
    <t>030201</t>
  </si>
  <si>
    <t>政治学理论</t>
  </si>
  <si>
    <t>030204</t>
  </si>
  <si>
    <t>中共党史</t>
  </si>
  <si>
    <t>030207</t>
  </si>
  <si>
    <t>国际关系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</si>
  <si>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</si>
  <si>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</si>
  <si>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</si>
  <si>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</si>
  <si>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</si>
  <si>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</si>
  <si>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</si>
  <si>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</si>
  <si>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</si>
  <si>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</si>
  <si>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</si>
  <si>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</si>
  <si>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045102</t>
  </si>
  <si>
    <t>学科教学（思政）</t>
  </si>
  <si>
    <t>合计</t>
  </si>
  <si>
    <t>含“大学生士兵计划”1人</t>
  </si>
  <si>
    <t>002</t>
  </si>
  <si>
    <t>法学院</t>
  </si>
  <si>
    <t>030104</t>
  </si>
  <si>
    <t>刑法学</t>
  </si>
  <si>
    <t>030106</t>
  </si>
  <si>
    <t>诉讼法学</t>
  </si>
  <si>
    <r>
      <rPr>
        <sz val="12"/>
        <color theme="1"/>
        <rFont val="Arial"/>
        <family val="2"/>
      </rPr>
      <t>法学院</t>
    </r>
  </si>
  <si>
    <t>035101</t>
  </si>
  <si>
    <t>法律（非法学）</t>
  </si>
  <si>
    <t>035102</t>
  </si>
  <si>
    <t>法律（法学）</t>
  </si>
  <si>
    <t>003</t>
  </si>
  <si>
    <t>民族学与社会学学院</t>
  </si>
  <si>
    <t>030301</t>
  </si>
  <si>
    <t>社会学</t>
  </si>
  <si>
    <t>030401</t>
  </si>
  <si>
    <t>民族学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</si>
  <si>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</si>
  <si>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</si>
  <si>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</si>
  <si>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</si>
  <si>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</si>
  <si>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</si>
  <si>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</si>
  <si>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</si>
  <si>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0304Z2</t>
  </si>
  <si>
    <t>壮学与瑶学</t>
  </si>
  <si>
    <t>060200</t>
  </si>
  <si>
    <t>中国史</t>
  </si>
  <si>
    <t>003</t>
  </si>
  <si>
    <t>071200</t>
  </si>
  <si>
    <t>科学技术史</t>
  </si>
  <si>
    <t>045109</t>
  </si>
  <si>
    <t>学科教学（历史）</t>
  </si>
  <si>
    <t>004</t>
  </si>
  <si>
    <t>教育科学学院</t>
  </si>
  <si>
    <t>0304Z1</t>
  </si>
  <si>
    <t>民族教育学</t>
  </si>
  <si>
    <t>045101</t>
  </si>
  <si>
    <t>教育管理</t>
  </si>
  <si>
    <t>045116</t>
  </si>
  <si>
    <t>心理健康教育</t>
  </si>
  <si>
    <t>005</t>
  </si>
  <si>
    <t>体育与健康科学学院</t>
  </si>
  <si>
    <t>040303</t>
  </si>
  <si>
    <t>体育教育训练学</t>
  </si>
  <si>
    <t>040304</t>
  </si>
  <si>
    <t>民族传统体育学</t>
  </si>
  <si>
    <t>045112</t>
  </si>
  <si>
    <t>学科教学（体育）</t>
  </si>
  <si>
    <t>006</t>
  </si>
  <si>
    <t>文学院</t>
  </si>
  <si>
    <t>010106</t>
  </si>
  <si>
    <t>美学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</si>
  <si>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</si>
  <si>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</si>
  <si>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</si>
  <si>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</si>
  <si>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</si>
  <si>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</si>
  <si>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</si>
  <si>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</si>
  <si>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</si>
  <si>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</si>
  <si>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</si>
  <si>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</si>
  <si>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</si>
  <si>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</si>
  <si>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</si>
  <si>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</si>
  <si>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0501Z1</t>
  </si>
  <si>
    <t>中国民间文学</t>
  </si>
  <si>
    <t>045300</t>
  </si>
  <si>
    <t>汉语国际教育</t>
  </si>
  <si>
    <t>045103</t>
  </si>
  <si>
    <t>学科教学（语文）</t>
  </si>
  <si>
    <t>007</t>
  </si>
  <si>
    <t>外国语学院</t>
  </si>
  <si>
    <t>050201</t>
  </si>
  <si>
    <t>英语语言文学</t>
  </si>
  <si>
    <t>050203</t>
  </si>
  <si>
    <t>法语语言文学</t>
  </si>
  <si>
    <t>050211</t>
  </si>
  <si>
    <t>外国语言学及应用语言学</t>
  </si>
  <si>
    <t>055101</t>
  </si>
  <si>
    <t>英语笔译</t>
  </si>
  <si>
    <t>055102</t>
  </si>
  <si>
    <t>英语口译</t>
  </si>
  <si>
    <t>045108</t>
  </si>
  <si>
    <t>学科教学（英语）</t>
  </si>
  <si>
    <t>东盟学院</t>
  </si>
  <si>
    <t>030106</t>
  </si>
  <si>
    <t>诉讼法学（东盟方向）</t>
  </si>
  <si>
    <t>008</t>
  </si>
  <si>
    <t>0302Z1</t>
  </si>
  <si>
    <t>东盟研究</t>
  </si>
  <si>
    <t>0502Z2</t>
  </si>
  <si>
    <t>中国与东南亚文明</t>
  </si>
  <si>
    <t>030207</t>
  </si>
  <si>
    <t>009</t>
  </si>
  <si>
    <t>理学院</t>
  </si>
  <si>
    <t>070101</t>
  </si>
  <si>
    <t>基础数学</t>
  </si>
  <si>
    <t>070102</t>
  </si>
  <si>
    <t>计算数学</t>
  </si>
  <si>
    <t xml:space="preserve">070103 </t>
  </si>
  <si>
    <t>概率论与数理统计</t>
  </si>
  <si>
    <t>070104</t>
  </si>
  <si>
    <t>应用数学</t>
  </si>
  <si>
    <t>070105</t>
  </si>
  <si>
    <t>运筹学与控制论</t>
  </si>
  <si>
    <t>0701J1</t>
  </si>
  <si>
    <t>计算机数学</t>
  </si>
  <si>
    <t>0817J1</t>
  </si>
  <si>
    <t>计算材料学</t>
  </si>
  <si>
    <r>
      <rPr>
        <sz val="12"/>
        <color theme="1"/>
        <rFont val="Calibri"/>
        <family val="2"/>
        <scheme val="minor"/>
      </rPr>
      <t>理学院</t>
    </r>
  </si>
  <si>
    <t>045104</t>
  </si>
  <si>
    <t>学科教学（数学）</t>
  </si>
  <si>
    <t>045105</t>
  </si>
  <si>
    <t>学科教学（物理）</t>
  </si>
  <si>
    <t>010</t>
  </si>
  <si>
    <t>信息科学与工程学院</t>
  </si>
  <si>
    <t>081201</t>
  </si>
  <si>
    <t>计算机系统结构</t>
  </si>
  <si>
    <t>081203</t>
  </si>
  <si>
    <t>计算机应用技术</t>
  </si>
  <si>
    <t>0812Z1</t>
  </si>
  <si>
    <t>图像处理与智能系统</t>
  </si>
  <si>
    <t>011</t>
  </si>
  <si>
    <t>软件学院</t>
  </si>
  <si>
    <t>081202</t>
  </si>
  <si>
    <t>计算机软件与理论</t>
  </si>
  <si>
    <t>012</t>
  </si>
  <si>
    <t>海洋与生物技术学院</t>
  </si>
  <si>
    <t>071010</t>
  </si>
  <si>
    <t>生物化学与分子生物学</t>
  </si>
  <si>
    <t>013</t>
  </si>
  <si>
    <t>化学化工学院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</si>
  <si>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</si>
  <si>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</si>
  <si>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</si>
  <si>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</si>
  <si>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</si>
  <si>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</si>
  <si>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</si>
  <si>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</si>
  <si>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</si>
  <si>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</si>
  <si>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0817Z1</t>
  </si>
  <si>
    <t>生物质化学与工程</t>
  </si>
  <si>
    <t>0817Z2</t>
  </si>
  <si>
    <t>工业分析</t>
  </si>
  <si>
    <t>045106</t>
  </si>
  <si>
    <t>学科教学（化学）</t>
  </si>
  <si>
    <t>014</t>
  </si>
  <si>
    <t>管理学院</t>
  </si>
  <si>
    <t>120401</t>
  </si>
  <si>
    <t>行政管理</t>
  </si>
  <si>
    <t>120404</t>
  </si>
  <si>
    <t>社会保障</t>
  </si>
  <si>
    <t>120501</t>
  </si>
  <si>
    <t>图书馆学</t>
  </si>
  <si>
    <t>120502</t>
  </si>
  <si>
    <t>情报学</t>
  </si>
  <si>
    <t>120503</t>
  </si>
  <si>
    <t>档案学</t>
  </si>
  <si>
    <t>1205Z1</t>
  </si>
  <si>
    <t>电子政务</t>
  </si>
  <si>
    <t>1205Z2</t>
  </si>
  <si>
    <t>企业知识管理</t>
  </si>
  <si>
    <t>1205Z3</t>
  </si>
  <si>
    <t>民族文化遗产保护与开发</t>
  </si>
  <si>
    <t>公共管理</t>
  </si>
  <si>
    <t>015</t>
  </si>
  <si>
    <t>商学院</t>
  </si>
  <si>
    <t>0305Z1</t>
  </si>
  <si>
    <t>马克思主义经济理论与应用</t>
  </si>
  <si>
    <t>0812Z2</t>
  </si>
  <si>
    <t>商务信息管理</t>
  </si>
  <si>
    <t>025400</t>
  </si>
  <si>
    <t>国际商务</t>
  </si>
  <si>
    <t>016</t>
  </si>
  <si>
    <t>艺术学院</t>
  </si>
  <si>
    <t>045113</t>
  </si>
  <si>
    <t>学科教学（美术）</t>
  </si>
  <si>
    <t xml:space="preserve">045111 </t>
  </si>
  <si>
    <t>学科教学（音乐）</t>
  </si>
  <si>
    <t>0602Z2</t>
  </si>
  <si>
    <t>艺术史与现代艺术</t>
  </si>
  <si>
    <t>017</t>
  </si>
  <si>
    <t>传媒学院</t>
  </si>
  <si>
    <t>0501Z2</t>
  </si>
  <si>
    <t>影视文艺理论与创作</t>
  </si>
  <si>
    <t>050102</t>
  </si>
  <si>
    <t>语言学及应用语言学（文化传播与语言应用）</t>
  </si>
  <si>
    <t>018</t>
  </si>
  <si>
    <t>东南亚语言文化学院</t>
  </si>
  <si>
    <t>050210</t>
  </si>
  <si>
    <t>亚非语言文学</t>
  </si>
  <si>
    <t>总数</t>
  </si>
  <si>
    <t>学术型</t>
  </si>
  <si>
    <t>专业型</t>
  </si>
  <si>
    <t>说明：根据《教育部办公厅关于做好2016年“退役大学生士兵专项硕士研究生招生计划”招生工作的通知》教学厅(〔2015〕9号)要求，2016年“大学生士兵计划”在招生总规模内单列下达，专项专用，不得挪用。有关学院如不能按时完成所下达的“大学生士兵计划”指标，学校将收回统一安排。</t>
  </si>
  <si>
    <t>招生计划数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</si>
</sst>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简体"/>
      <family val="3"/>
    </font>
    <font>
      <sz val="9"/>
      <name val="Calibri"/>
      <family val="2"/>
      <scheme val="minor"/>
    </font>
    <font>
      <b/>
      <sz val="10"/>
      <name val="宋体"/>
      <family val="3"/>
    </font>
    <font>
      <sz val="9"/>
      <name val="宋体"/>
      <family val="3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宋体"/>
      <family val="3"/>
    </font>
    <font>
      <sz val="12"/>
      <name val="Arial"/>
      <family val="2"/>
    </font>
    <font>
      <sz val="12"/>
      <color theme="1"/>
      <name val="Arial"/>
      <family val="2"/>
    </font>
    <font>
      <sz val="10"/>
      <name val="宋体"/>
      <family val="3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46">
      <selection activeCell="H104" sqref="H104"/>
    </sheetView>
  </sheetViews>
  <sheetFormatPr defaultColWidth="9.140625" defaultRowHeight="15"/>
  <cols>
    <col min="1" max="1" width="7.140625" style="0" customWidth="1"/>
    <col min="2" max="2" width="22.7109375" style="0" bestFit="1" customWidth="1"/>
    <col min="3" max="3" width="8.421875" style="0" bestFit="1" customWidth="1"/>
    <col min="4" max="4" width="30.57421875" style="0" customWidth="1"/>
    <col min="5" max="5" width="10.421875" style="0" customWidth="1"/>
    <col min="6" max="6" width="26.140625" style="0" bestFit="1" customWidth="1"/>
  </cols>
  <sheetData>
    <row r="1" spans="1:6" ht="57.75" customHeight="1">
      <c r="A1" s="1" t="s">
        <v>0</v>
      </c>
      <c r="B1" s="1"/>
      <c r="C1" s="1"/>
      <c r="D1" s="1"/>
      <c r="E1" s="1"/>
      <c r="F1" s="1"/>
    </row>
    <row r="2" spans="1:6" ht="24">
      <c r="A2" s="2" t="s">
        <v>1</v>
      </c>
      <c r="B2" s="3" t="s">
        <v>2</v>
      </c>
      <c r="C2" s="3" t="s">
        <v>3</v>
      </c>
      <c r="D2" s="3" t="s">
        <v>4</v>
      </c>
      <c r="E2" s="2" t="s">
        <v>235</v>
      </c>
      <c r="F2" s="4" t="s">
        <v>5</v>
      </c>
    </row>
    <row r="3" spans="1:6" ht="15">
      <c r="A3" s="5" t="s">
        <v>6</v>
      </c>
      <c r="B3" s="6" t="s">
        <v>7</v>
      </c>
      <c r="C3" s="5" t="s">
        <v>8</v>
      </c>
      <c r="D3" s="6" t="s">
        <v>9</v>
      </c>
      <c r="E3" s="7">
        <v>4</v>
      </c>
      <c r="F3" s="8"/>
    </row>
    <row r="4" spans="1:6" ht="15">
      <c r="A4" s="5" t="s">
        <v>6</v>
      </c>
      <c r="B4" s="6" t="s">
        <v>7</v>
      </c>
      <c r="C4" s="5" t="s">
        <v>10</v>
      </c>
      <c r="D4" s="6" t="s">
        <v>11</v>
      </c>
      <c r="E4" s="7">
        <v>3</v>
      </c>
      <c r="F4" s="8"/>
    </row>
    <row r="5" spans="1:6" ht="15">
      <c r="A5" s="5" t="s">
        <v>6</v>
      </c>
      <c r="B5" s="6" t="s">
        <v>7</v>
      </c>
      <c r="C5" s="5" t="s">
        <v>12</v>
      </c>
      <c r="D5" s="6" t="s">
        <v>13</v>
      </c>
      <c r="E5" s="7">
        <v>4</v>
      </c>
      <c r="F5" s="8"/>
    </row>
    <row r="6" spans="1:6" ht="15">
      <c r="A6" s="5" t="s">
        <v>6</v>
      </c>
      <c r="B6" s="6" t="s">
        <v>7</v>
      </c>
      <c r="C6" s="5" t="s">
        <v>14</v>
      </c>
      <c r="D6" s="6" t="s">
        <v>15</v>
      </c>
      <c r="E6" s="7">
        <v>2</v>
      </c>
      <c r="F6" s="8"/>
    </row>
    <row r="7" spans="1:6" ht="15">
      <c r="A7" s="5" t="s">
        <v>6</v>
      </c>
      <c r="B7" s="6" t="s">
        <v>7</v>
      </c>
      <c r="C7" s="5" t="s">
        <v>16</v>
      </c>
      <c r="D7" s="6" t="s">
        <v>17</v>
      </c>
      <c r="E7" s="7">
        <v>4</v>
      </c>
      <c r="F7" s="8"/>
    </row>
    <row r="8" spans="1:6" ht="15">
      <c r="A8" s="5" t="s">
        <v>6</v>
      </c>
      <c r="B8" s="6" t="s">
        <v>7</v>
      </c>
      <c r="C8" s="5" t="s">
        <v>18</v>
      </c>
      <c r="D8" s="6" t="s">
        <v>19</v>
      </c>
      <c r="E8" s="7">
        <v>1</v>
      </c>
      <c r="F8" s="8"/>
    </row>
    <row r="9" spans="1:6" ht="15">
      <c r="A9" s="5" t="s">
        <v>6</v>
      </c>
      <c r="B9" s="6" t="s">
        <v>7</v>
      </c>
      <c r="C9" s="5" t="s">
        <v>20</v>
      </c>
      <c r="D9" s="6" t="s">
        <v>21</v>
      </c>
      <c r="E9" s="7">
        <v>4</v>
      </c>
      <c r="F9" s="8"/>
    </row>
    <row r="10" spans="1:6" ht="15">
      <c r="A10" s="5" t="s">
        <v>6</v>
      </c>
      <c r="B10" s="6" t="s">
        <v>7</v>
      </c>
      <c r="C10" s="5" t="s">
        <v>22</v>
      </c>
      <c r="D10" s="6" t="s">
        <v>23</v>
      </c>
      <c r="E10" s="7">
        <v>2</v>
      </c>
      <c r="F10" s="8"/>
    </row>
    <row r="11" spans="1:6" ht="15">
      <c r="A11" s="5" t="s">
        <v>6</v>
      </c>
      <c r="B11" s="6" t="s">
        <v>7</v>
      </c>
      <c r="C11" s="5" t="s">
        <v>24</v>
      </c>
      <c r="D11" s="6" t="s">
        <v>25</v>
      </c>
      <c r="E11" s="7">
        <v>5</v>
      </c>
      <c r="F11" s="8"/>
    </row>
    <row r="12" spans="1:6" ht="15">
      <c r="A12" s="5" t="s">
        <v>6</v>
      </c>
      <c r="B12" s="6" t="s">
        <v>7</v>
      </c>
      <c r="C12" s="5" t="s">
        <v>26</v>
      </c>
      <c r="D12" s="6" t="s">
        <v>27</v>
      </c>
      <c r="E12" s="7">
        <v>1</v>
      </c>
      <c r="F12" s="8"/>
    </row>
    <row r="13" spans="1:6" ht="15">
      <c r="A13" s="5" t="s">
        <v>6</v>
      </c>
      <c r="B13" s="6" t="s">
        <v>7</v>
      </c>
      <c r="C13" s="5" t="s">
        <v>28</v>
      </c>
      <c r="D13" s="6" t="s">
        <v>29</v>
      </c>
      <c r="E13" s="9">
        <v>10</v>
      </c>
      <c r="F13" s="8"/>
    </row>
    <row r="14" spans="1:6" ht="15">
      <c r="A14" s="10"/>
      <c r="B14" s="11"/>
      <c r="C14" s="12"/>
      <c r="D14" s="11" t="s">
        <v>30</v>
      </c>
      <c r="E14" s="13">
        <f>SUM(E3:E13)</f>
        <v>40</v>
      </c>
      <c r="F14" s="14" t="s">
        <v>31</v>
      </c>
    </row>
    <row r="15" spans="1:6" ht="15">
      <c r="A15" s="5" t="s">
        <v>32</v>
      </c>
      <c r="B15" s="6" t="s">
        <v>33</v>
      </c>
      <c r="C15" s="5" t="s">
        <v>34</v>
      </c>
      <c r="D15" s="6" t="s">
        <v>35</v>
      </c>
      <c r="E15" s="7">
        <v>12</v>
      </c>
      <c r="F15" s="8"/>
    </row>
    <row r="16" spans="1:6" ht="15">
      <c r="A16" s="5" t="s">
        <v>32</v>
      </c>
      <c r="B16" s="6" t="s">
        <v>33</v>
      </c>
      <c r="C16" s="5" t="s">
        <v>36</v>
      </c>
      <c r="D16" s="6" t="s">
        <v>37</v>
      </c>
      <c r="E16" s="7">
        <v>11</v>
      </c>
      <c r="F16" s="8"/>
    </row>
    <row r="17" spans="1:6" ht="15">
      <c r="A17" s="5" t="s">
        <v>32</v>
      </c>
      <c r="B17" s="6" t="s">
        <v>38</v>
      </c>
      <c r="C17" s="5" t="s">
        <v>39</v>
      </c>
      <c r="D17" s="6" t="s">
        <v>40</v>
      </c>
      <c r="E17" s="7">
        <v>12</v>
      </c>
      <c r="F17" s="8"/>
    </row>
    <row r="18" spans="1:6" ht="15">
      <c r="A18" s="5" t="s">
        <v>32</v>
      </c>
      <c r="B18" s="6" t="s">
        <v>38</v>
      </c>
      <c r="C18" s="5" t="s">
        <v>41</v>
      </c>
      <c r="D18" s="6" t="s">
        <v>42</v>
      </c>
      <c r="E18" s="7">
        <v>23</v>
      </c>
      <c r="F18" s="8"/>
    </row>
    <row r="19" spans="1:6" ht="15">
      <c r="A19" s="10"/>
      <c r="B19" s="11"/>
      <c r="C19" s="12"/>
      <c r="D19" s="11" t="s">
        <v>30</v>
      </c>
      <c r="E19" s="13">
        <f>SUM(E15:E18)</f>
        <v>58</v>
      </c>
      <c r="F19" s="14" t="s">
        <v>31</v>
      </c>
    </row>
    <row r="20" spans="1:6" ht="15">
      <c r="A20" s="5" t="s">
        <v>43</v>
      </c>
      <c r="B20" s="6" t="s">
        <v>44</v>
      </c>
      <c r="C20" s="5" t="s">
        <v>45</v>
      </c>
      <c r="D20" s="6" t="s">
        <v>46</v>
      </c>
      <c r="E20" s="7">
        <v>5</v>
      </c>
      <c r="F20" s="8"/>
    </row>
    <row r="21" spans="1:6" ht="15">
      <c r="A21" s="5" t="s">
        <v>43</v>
      </c>
      <c r="B21" s="6" t="s">
        <v>44</v>
      </c>
      <c r="C21" s="5" t="s">
        <v>47</v>
      </c>
      <c r="D21" s="6" t="s">
        <v>48</v>
      </c>
      <c r="E21" s="7">
        <v>8</v>
      </c>
      <c r="F21" s="8"/>
    </row>
    <row r="22" spans="1:6" ht="15">
      <c r="A22" s="5" t="s">
        <v>43</v>
      </c>
      <c r="B22" s="6" t="s">
        <v>44</v>
      </c>
      <c r="C22" s="5" t="s">
        <v>49</v>
      </c>
      <c r="D22" s="6" t="s">
        <v>50</v>
      </c>
      <c r="E22" s="7">
        <v>4</v>
      </c>
      <c r="F22" s="8"/>
    </row>
    <row r="23" spans="1:6" ht="15">
      <c r="A23" s="5" t="s">
        <v>43</v>
      </c>
      <c r="B23" s="6" t="s">
        <v>44</v>
      </c>
      <c r="C23" s="5" t="s">
        <v>51</v>
      </c>
      <c r="D23" s="6" t="s">
        <v>52</v>
      </c>
      <c r="E23" s="7">
        <v>4</v>
      </c>
      <c r="F23" s="8"/>
    </row>
    <row r="24" spans="1:6" ht="15">
      <c r="A24" s="5" t="s">
        <v>43</v>
      </c>
      <c r="B24" s="6" t="s">
        <v>44</v>
      </c>
      <c r="C24" s="5" t="s">
        <v>53</v>
      </c>
      <c r="D24" s="6" t="s">
        <v>54</v>
      </c>
      <c r="E24" s="7">
        <v>3</v>
      </c>
      <c r="F24" s="8"/>
    </row>
    <row r="25" spans="1:6" ht="15">
      <c r="A25" s="5" t="s">
        <v>43</v>
      </c>
      <c r="B25" s="6" t="s">
        <v>44</v>
      </c>
      <c r="C25" s="5" t="s">
        <v>55</v>
      </c>
      <c r="D25" s="6" t="s">
        <v>56</v>
      </c>
      <c r="E25" s="7">
        <v>3</v>
      </c>
      <c r="F25" s="8"/>
    </row>
    <row r="26" spans="1:6" ht="15">
      <c r="A26" s="5" t="s">
        <v>43</v>
      </c>
      <c r="B26" s="6" t="s">
        <v>44</v>
      </c>
      <c r="C26" s="5" t="s">
        <v>57</v>
      </c>
      <c r="D26" s="6" t="s">
        <v>58</v>
      </c>
      <c r="E26" s="7">
        <v>3</v>
      </c>
      <c r="F26" s="8"/>
    </row>
    <row r="27" spans="1:6" ht="15">
      <c r="A27" s="5" t="s">
        <v>43</v>
      </c>
      <c r="B27" s="6" t="s">
        <v>44</v>
      </c>
      <c r="C27" s="5" t="s">
        <v>59</v>
      </c>
      <c r="D27" s="6" t="s">
        <v>60</v>
      </c>
      <c r="E27" s="7">
        <v>4</v>
      </c>
      <c r="F27" s="8"/>
    </row>
    <row r="28" spans="1:6" ht="15">
      <c r="A28" s="5" t="s">
        <v>61</v>
      </c>
      <c r="B28" s="6" t="s">
        <v>44</v>
      </c>
      <c r="C28" s="5" t="s">
        <v>62</v>
      </c>
      <c r="D28" s="6" t="s">
        <v>63</v>
      </c>
      <c r="E28" s="7">
        <v>8</v>
      </c>
      <c r="F28" s="8"/>
    </row>
    <row r="29" spans="1:6" ht="15">
      <c r="A29" s="5" t="s">
        <v>61</v>
      </c>
      <c r="B29" s="6" t="s">
        <v>44</v>
      </c>
      <c r="C29" s="5" t="s">
        <v>64</v>
      </c>
      <c r="D29" s="6" t="s">
        <v>65</v>
      </c>
      <c r="E29" s="7">
        <v>8</v>
      </c>
      <c r="F29" s="8"/>
    </row>
    <row r="30" spans="1:6" ht="15">
      <c r="A30" s="10"/>
      <c r="B30" s="11"/>
      <c r="C30" s="12"/>
      <c r="D30" s="11" t="s">
        <v>30</v>
      </c>
      <c r="E30" s="13">
        <f>SUM(E20:E29)</f>
        <v>50</v>
      </c>
      <c r="F30" s="14" t="s">
        <v>31</v>
      </c>
    </row>
    <row r="31" spans="1:6" ht="15">
      <c r="A31" s="5" t="s">
        <v>66</v>
      </c>
      <c r="B31" s="6" t="s">
        <v>67</v>
      </c>
      <c r="C31" s="5" t="s">
        <v>68</v>
      </c>
      <c r="D31" s="6" t="s">
        <v>69</v>
      </c>
      <c r="E31" s="7">
        <v>9</v>
      </c>
      <c r="F31" s="8"/>
    </row>
    <row r="32" spans="1:6" ht="15">
      <c r="A32" s="5" t="s">
        <v>66</v>
      </c>
      <c r="B32" s="6" t="s">
        <v>67</v>
      </c>
      <c r="C32" s="5" t="s">
        <v>70</v>
      </c>
      <c r="D32" s="6" t="s">
        <v>71</v>
      </c>
      <c r="E32" s="7">
        <v>10</v>
      </c>
      <c r="F32" s="8"/>
    </row>
    <row r="33" spans="1:6" ht="15">
      <c r="A33" s="5" t="s">
        <v>66</v>
      </c>
      <c r="B33" s="6" t="s">
        <v>67</v>
      </c>
      <c r="C33" s="5" t="s">
        <v>72</v>
      </c>
      <c r="D33" s="6" t="s">
        <v>73</v>
      </c>
      <c r="E33" s="7">
        <v>9</v>
      </c>
      <c r="F33" s="8"/>
    </row>
    <row r="34" spans="1:6" ht="15">
      <c r="A34" s="10"/>
      <c r="B34" s="11"/>
      <c r="C34" s="12"/>
      <c r="D34" s="11" t="s">
        <v>30</v>
      </c>
      <c r="E34" s="13">
        <f>SUM(E31:E33)</f>
        <v>28</v>
      </c>
      <c r="F34" s="14"/>
    </row>
    <row r="35" spans="1:6" ht="15">
      <c r="A35" s="5" t="s">
        <v>74</v>
      </c>
      <c r="B35" s="6" t="s">
        <v>75</v>
      </c>
      <c r="C35" s="5" t="s">
        <v>76</v>
      </c>
      <c r="D35" s="6" t="s">
        <v>77</v>
      </c>
      <c r="E35" s="7">
        <v>8</v>
      </c>
      <c r="F35" s="8"/>
    </row>
    <row r="36" spans="1:6" ht="15">
      <c r="A36" s="5" t="s">
        <v>74</v>
      </c>
      <c r="B36" s="6" t="s">
        <v>75</v>
      </c>
      <c r="C36" s="5" t="s">
        <v>78</v>
      </c>
      <c r="D36" s="6" t="s">
        <v>79</v>
      </c>
      <c r="E36" s="7">
        <v>8</v>
      </c>
      <c r="F36" s="8"/>
    </row>
    <row r="37" spans="1:6" ht="15">
      <c r="A37" s="5" t="s">
        <v>74</v>
      </c>
      <c r="B37" s="6" t="s">
        <v>75</v>
      </c>
      <c r="C37" s="15" t="s">
        <v>80</v>
      </c>
      <c r="D37" s="6" t="s">
        <v>81</v>
      </c>
      <c r="E37" s="7">
        <v>9</v>
      </c>
      <c r="F37" s="8"/>
    </row>
    <row r="38" spans="1:6" ht="15">
      <c r="A38" s="10"/>
      <c r="B38" s="11"/>
      <c r="C38" s="12"/>
      <c r="D38" s="11" t="s">
        <v>30</v>
      </c>
      <c r="E38" s="13">
        <f>SUM(E35:E37)</f>
        <v>25</v>
      </c>
      <c r="F38" s="14"/>
    </row>
    <row r="39" spans="1:6" ht="15">
      <c r="A39" s="5" t="s">
        <v>82</v>
      </c>
      <c r="B39" s="6" t="s">
        <v>83</v>
      </c>
      <c r="C39" s="5" t="s">
        <v>84</v>
      </c>
      <c r="D39" s="6" t="s">
        <v>85</v>
      </c>
      <c r="E39" s="7">
        <v>4</v>
      </c>
      <c r="F39" s="8"/>
    </row>
    <row r="40" spans="1:6" ht="15">
      <c r="A40" s="5" t="s">
        <v>82</v>
      </c>
      <c r="B40" s="6" t="s">
        <v>83</v>
      </c>
      <c r="C40" s="5" t="s">
        <v>86</v>
      </c>
      <c r="D40" s="6" t="s">
        <v>87</v>
      </c>
      <c r="E40" s="7">
        <v>5</v>
      </c>
      <c r="F40" s="8"/>
    </row>
    <row r="41" spans="1:6" ht="15">
      <c r="A41" s="5" t="s">
        <v>82</v>
      </c>
      <c r="B41" s="6" t="s">
        <v>83</v>
      </c>
      <c r="C41" s="5" t="s">
        <v>88</v>
      </c>
      <c r="D41" s="6" t="s">
        <v>89</v>
      </c>
      <c r="E41" s="7">
        <v>8</v>
      </c>
      <c r="F41" s="8"/>
    </row>
    <row r="42" spans="1:6" ht="15">
      <c r="A42" s="5" t="s">
        <v>82</v>
      </c>
      <c r="B42" s="6" t="s">
        <v>83</v>
      </c>
      <c r="C42" s="5" t="s">
        <v>90</v>
      </c>
      <c r="D42" s="6" t="s">
        <v>91</v>
      </c>
      <c r="E42" s="7">
        <v>2</v>
      </c>
      <c r="F42" s="8"/>
    </row>
    <row r="43" spans="1:6" ht="15">
      <c r="A43" s="5" t="s">
        <v>82</v>
      </c>
      <c r="B43" s="6" t="s">
        <v>83</v>
      </c>
      <c r="C43" s="5" t="s">
        <v>92</v>
      </c>
      <c r="D43" s="6" t="s">
        <v>93</v>
      </c>
      <c r="E43" s="7">
        <v>3</v>
      </c>
      <c r="F43" s="8"/>
    </row>
    <row r="44" spans="1:6" ht="15">
      <c r="A44" s="5" t="s">
        <v>82</v>
      </c>
      <c r="B44" s="6" t="s">
        <v>83</v>
      </c>
      <c r="C44" s="5" t="s">
        <v>94</v>
      </c>
      <c r="D44" s="6" t="s">
        <v>95</v>
      </c>
      <c r="E44" s="7">
        <v>6</v>
      </c>
      <c r="F44" s="8"/>
    </row>
    <row r="45" spans="1:6" ht="15">
      <c r="A45" s="5" t="s">
        <v>82</v>
      </c>
      <c r="B45" s="6" t="s">
        <v>83</v>
      </c>
      <c r="C45" s="5" t="s">
        <v>96</v>
      </c>
      <c r="D45" s="6" t="s">
        <v>97</v>
      </c>
      <c r="E45" s="7">
        <v>8</v>
      </c>
      <c r="F45" s="8"/>
    </row>
    <row r="46" spans="1:6" ht="15">
      <c r="A46" s="5" t="s">
        <v>82</v>
      </c>
      <c r="B46" s="6" t="s">
        <v>83</v>
      </c>
      <c r="C46" s="5" t="s">
        <v>98</v>
      </c>
      <c r="D46" s="6" t="s">
        <v>99</v>
      </c>
      <c r="E46" s="7">
        <v>6</v>
      </c>
      <c r="F46" s="8"/>
    </row>
    <row r="47" spans="1:6" ht="15">
      <c r="A47" s="5" t="s">
        <v>82</v>
      </c>
      <c r="B47" s="6" t="s">
        <v>83</v>
      </c>
      <c r="C47" s="5" t="s">
        <v>100</v>
      </c>
      <c r="D47" s="6" t="s">
        <v>101</v>
      </c>
      <c r="E47" s="7">
        <v>4</v>
      </c>
      <c r="F47" s="8"/>
    </row>
    <row r="48" spans="1:6" ht="15">
      <c r="A48" s="5" t="s">
        <v>82</v>
      </c>
      <c r="B48" s="6" t="s">
        <v>83</v>
      </c>
      <c r="C48" s="5" t="s">
        <v>102</v>
      </c>
      <c r="D48" s="6" t="s">
        <v>103</v>
      </c>
      <c r="E48" s="7">
        <v>3</v>
      </c>
      <c r="F48" s="8"/>
    </row>
    <row r="49" spans="1:6" ht="15">
      <c r="A49" s="5" t="s">
        <v>82</v>
      </c>
      <c r="B49" s="6" t="s">
        <v>83</v>
      </c>
      <c r="C49" s="5" t="s">
        <v>104</v>
      </c>
      <c r="D49" s="6" t="s">
        <v>105</v>
      </c>
      <c r="E49" s="7">
        <v>26</v>
      </c>
      <c r="F49" s="8"/>
    </row>
    <row r="50" spans="1:6" ht="15">
      <c r="A50" s="5" t="s">
        <v>82</v>
      </c>
      <c r="B50" s="6" t="s">
        <v>83</v>
      </c>
      <c r="C50" s="16" t="s">
        <v>106</v>
      </c>
      <c r="D50" s="6" t="s">
        <v>107</v>
      </c>
      <c r="E50" s="7">
        <v>10</v>
      </c>
      <c r="F50" s="8"/>
    </row>
    <row r="51" spans="1:6" ht="15">
      <c r="A51" s="10"/>
      <c r="B51" s="11"/>
      <c r="C51" s="12"/>
      <c r="D51" s="11" t="s">
        <v>30</v>
      </c>
      <c r="E51" s="13">
        <f>SUM(E39:E50)</f>
        <v>85</v>
      </c>
      <c r="F51" s="14" t="s">
        <v>31</v>
      </c>
    </row>
    <row r="52" spans="1:6" ht="15">
      <c r="A52" s="5" t="s">
        <v>108</v>
      </c>
      <c r="B52" s="6" t="s">
        <v>109</v>
      </c>
      <c r="C52" s="5" t="s">
        <v>110</v>
      </c>
      <c r="D52" s="6" t="s">
        <v>111</v>
      </c>
      <c r="E52" s="7">
        <v>4</v>
      </c>
      <c r="F52" s="8"/>
    </row>
    <row r="53" spans="1:6" ht="15">
      <c r="A53" s="5" t="s">
        <v>108</v>
      </c>
      <c r="B53" s="6" t="s">
        <v>109</v>
      </c>
      <c r="C53" s="5" t="s">
        <v>112</v>
      </c>
      <c r="D53" s="6" t="s">
        <v>113</v>
      </c>
      <c r="E53" s="7">
        <v>3</v>
      </c>
      <c r="F53" s="8"/>
    </row>
    <row r="54" spans="1:6" ht="15">
      <c r="A54" s="5" t="s">
        <v>108</v>
      </c>
      <c r="B54" s="6" t="s">
        <v>109</v>
      </c>
      <c r="C54" s="5" t="s">
        <v>114</v>
      </c>
      <c r="D54" s="6" t="s">
        <v>115</v>
      </c>
      <c r="E54" s="7">
        <v>8</v>
      </c>
      <c r="F54" s="8"/>
    </row>
    <row r="55" spans="1:6" ht="15">
      <c r="A55" s="5" t="s">
        <v>108</v>
      </c>
      <c r="B55" s="6" t="s">
        <v>109</v>
      </c>
      <c r="C55" s="5" t="s">
        <v>116</v>
      </c>
      <c r="D55" s="6" t="s">
        <v>117</v>
      </c>
      <c r="E55" s="7">
        <v>10</v>
      </c>
      <c r="F55" s="8"/>
    </row>
    <row r="56" spans="1:6" ht="15">
      <c r="A56" s="5" t="s">
        <v>108</v>
      </c>
      <c r="B56" s="6" t="s">
        <v>109</v>
      </c>
      <c r="C56" s="5" t="s">
        <v>118</v>
      </c>
      <c r="D56" s="6" t="s">
        <v>119</v>
      </c>
      <c r="E56" s="7">
        <v>5</v>
      </c>
      <c r="F56" s="8"/>
    </row>
    <row r="57" spans="1:6" ht="15">
      <c r="A57" s="5" t="s">
        <v>108</v>
      </c>
      <c r="B57" s="6" t="s">
        <v>109</v>
      </c>
      <c r="C57" s="16" t="s">
        <v>120</v>
      </c>
      <c r="D57" s="6" t="s">
        <v>121</v>
      </c>
      <c r="E57" s="7">
        <v>14</v>
      </c>
      <c r="F57" s="8"/>
    </row>
    <row r="58" spans="1:6" ht="15">
      <c r="A58" s="10"/>
      <c r="B58" s="11"/>
      <c r="C58" s="12"/>
      <c r="D58" s="11" t="s">
        <v>30</v>
      </c>
      <c r="E58" s="13">
        <f>SUM(E52:E57)</f>
        <v>44</v>
      </c>
      <c r="F58" s="14"/>
    </row>
    <row r="59" spans="1:6" ht="15">
      <c r="A59" s="5" t="s">
        <v>32</v>
      </c>
      <c r="B59" s="6" t="s">
        <v>122</v>
      </c>
      <c r="C59" s="16" t="s">
        <v>123</v>
      </c>
      <c r="D59" s="6" t="s">
        <v>124</v>
      </c>
      <c r="E59" s="7">
        <v>2</v>
      </c>
      <c r="F59" s="8"/>
    </row>
    <row r="60" spans="1:6" ht="15">
      <c r="A60" s="5" t="s">
        <v>125</v>
      </c>
      <c r="B60" s="6" t="s">
        <v>122</v>
      </c>
      <c r="C60" s="16" t="s">
        <v>126</v>
      </c>
      <c r="D60" s="6" t="s">
        <v>127</v>
      </c>
      <c r="E60" s="7">
        <v>6</v>
      </c>
      <c r="F60" s="8"/>
    </row>
    <row r="61" spans="1:6" ht="15">
      <c r="A61" s="5" t="s">
        <v>125</v>
      </c>
      <c r="B61" s="6" t="s">
        <v>122</v>
      </c>
      <c r="C61" s="16" t="s">
        <v>128</v>
      </c>
      <c r="D61" s="6" t="s">
        <v>129</v>
      </c>
      <c r="E61" s="7">
        <v>2</v>
      </c>
      <c r="F61" s="8"/>
    </row>
    <row r="62" spans="1:6" ht="15">
      <c r="A62" s="5" t="s">
        <v>6</v>
      </c>
      <c r="B62" s="6" t="s">
        <v>122</v>
      </c>
      <c r="C62" s="16" t="s">
        <v>130</v>
      </c>
      <c r="D62" s="6" t="s">
        <v>15</v>
      </c>
      <c r="E62" s="7">
        <v>7</v>
      </c>
      <c r="F62" s="8"/>
    </row>
    <row r="63" spans="1:6" ht="15">
      <c r="A63" s="10"/>
      <c r="B63" s="11"/>
      <c r="C63" s="12"/>
      <c r="D63" s="11" t="s">
        <v>30</v>
      </c>
      <c r="E63" s="13">
        <f>SUM(E59:E62)</f>
        <v>17</v>
      </c>
      <c r="F63" s="14"/>
    </row>
    <row r="64" spans="1:6" ht="15">
      <c r="A64" s="5" t="s">
        <v>131</v>
      </c>
      <c r="B64" s="6" t="s">
        <v>132</v>
      </c>
      <c r="C64" s="16" t="s">
        <v>133</v>
      </c>
      <c r="D64" s="6" t="s">
        <v>134</v>
      </c>
      <c r="E64" s="7">
        <v>6</v>
      </c>
      <c r="F64" s="8"/>
    </row>
    <row r="65" spans="1:6" ht="15">
      <c r="A65" s="5" t="s">
        <v>131</v>
      </c>
      <c r="B65" s="6" t="s">
        <v>132</v>
      </c>
      <c r="C65" s="16" t="s">
        <v>135</v>
      </c>
      <c r="D65" s="6" t="s">
        <v>136</v>
      </c>
      <c r="E65" s="7">
        <v>5</v>
      </c>
      <c r="F65" s="8"/>
    </row>
    <row r="66" spans="1:6" ht="15">
      <c r="A66" s="5" t="s">
        <v>131</v>
      </c>
      <c r="B66" s="6" t="s">
        <v>132</v>
      </c>
      <c r="C66" s="16" t="s">
        <v>137</v>
      </c>
      <c r="D66" s="6" t="s">
        <v>138</v>
      </c>
      <c r="E66" s="7">
        <v>0</v>
      </c>
      <c r="F66" s="8"/>
    </row>
    <row r="67" spans="1:6" ht="15">
      <c r="A67" s="5" t="s">
        <v>131</v>
      </c>
      <c r="B67" s="6" t="s">
        <v>132</v>
      </c>
      <c r="C67" s="16" t="s">
        <v>139</v>
      </c>
      <c r="D67" s="6" t="s">
        <v>140</v>
      </c>
      <c r="E67" s="7">
        <v>4</v>
      </c>
      <c r="F67" s="8"/>
    </row>
    <row r="68" spans="1:6" ht="15">
      <c r="A68" s="5" t="s">
        <v>131</v>
      </c>
      <c r="B68" s="6" t="s">
        <v>132</v>
      </c>
      <c r="C68" s="16" t="s">
        <v>141</v>
      </c>
      <c r="D68" s="6" t="s">
        <v>142</v>
      </c>
      <c r="E68" s="7">
        <v>2</v>
      </c>
      <c r="F68" s="8"/>
    </row>
    <row r="69" spans="1:6" ht="15">
      <c r="A69" s="5" t="s">
        <v>131</v>
      </c>
      <c r="B69" s="6" t="s">
        <v>132</v>
      </c>
      <c r="C69" s="16" t="s">
        <v>143</v>
      </c>
      <c r="D69" s="6" t="s">
        <v>144</v>
      </c>
      <c r="E69" s="7">
        <v>1</v>
      </c>
      <c r="F69" s="8"/>
    </row>
    <row r="70" spans="1:6" ht="15">
      <c r="A70" s="5" t="s">
        <v>131</v>
      </c>
      <c r="B70" s="6" t="s">
        <v>132</v>
      </c>
      <c r="C70" s="16" t="s">
        <v>145</v>
      </c>
      <c r="D70" s="6" t="s">
        <v>146</v>
      </c>
      <c r="E70" s="7">
        <v>2</v>
      </c>
      <c r="F70" s="8"/>
    </row>
    <row r="71" spans="1:6" ht="15">
      <c r="A71" s="5" t="s">
        <v>131</v>
      </c>
      <c r="B71" s="9" t="s">
        <v>147</v>
      </c>
      <c r="C71" s="16" t="s">
        <v>148</v>
      </c>
      <c r="D71" s="6" t="s">
        <v>149</v>
      </c>
      <c r="E71" s="7">
        <v>12</v>
      </c>
      <c r="F71" s="8"/>
    </row>
    <row r="72" spans="1:6" ht="15">
      <c r="A72" s="5" t="s">
        <v>131</v>
      </c>
      <c r="B72" s="9" t="s">
        <v>147</v>
      </c>
      <c r="C72" s="16" t="s">
        <v>150</v>
      </c>
      <c r="D72" s="6" t="s">
        <v>151</v>
      </c>
      <c r="E72" s="7">
        <v>5</v>
      </c>
      <c r="F72" s="8"/>
    </row>
    <row r="73" spans="1:6" ht="15">
      <c r="A73" s="10"/>
      <c r="B73" s="11"/>
      <c r="C73" s="12"/>
      <c r="D73" s="11" t="s">
        <v>30</v>
      </c>
      <c r="E73" s="13">
        <f>SUM(E64:E72)</f>
        <v>37</v>
      </c>
      <c r="F73" s="14"/>
    </row>
    <row r="74" spans="1:6" ht="15">
      <c r="A74" s="5" t="s">
        <v>152</v>
      </c>
      <c r="B74" s="6" t="s">
        <v>153</v>
      </c>
      <c r="C74" s="16" t="s">
        <v>154</v>
      </c>
      <c r="D74" s="6" t="s">
        <v>155</v>
      </c>
      <c r="E74" s="7">
        <v>4</v>
      </c>
      <c r="F74" s="8"/>
    </row>
    <row r="75" spans="1:6" ht="15">
      <c r="A75" s="5" t="s">
        <v>152</v>
      </c>
      <c r="B75" s="6" t="s">
        <v>153</v>
      </c>
      <c r="C75" s="16" t="s">
        <v>156</v>
      </c>
      <c r="D75" s="6" t="s">
        <v>157</v>
      </c>
      <c r="E75" s="7">
        <v>8</v>
      </c>
      <c r="F75" s="8"/>
    </row>
    <row r="76" spans="1:6" ht="15">
      <c r="A76" s="5" t="s">
        <v>152</v>
      </c>
      <c r="B76" s="6" t="s">
        <v>153</v>
      </c>
      <c r="C76" s="16" t="s">
        <v>158</v>
      </c>
      <c r="D76" s="6" t="s">
        <v>159</v>
      </c>
      <c r="E76" s="7">
        <v>2</v>
      </c>
      <c r="F76" s="8"/>
    </row>
    <row r="77" spans="1:6" ht="15">
      <c r="A77" s="5" t="s">
        <v>160</v>
      </c>
      <c r="B77" s="6" t="s">
        <v>161</v>
      </c>
      <c r="C77" s="16" t="s">
        <v>162</v>
      </c>
      <c r="D77" s="6" t="s">
        <v>163</v>
      </c>
      <c r="E77" s="7">
        <v>5</v>
      </c>
      <c r="F77" s="8"/>
    </row>
    <row r="78" spans="1:6" ht="15">
      <c r="A78" s="10"/>
      <c r="B78" s="11"/>
      <c r="C78" s="12"/>
      <c r="D78" s="11" t="s">
        <v>30</v>
      </c>
      <c r="E78" s="13">
        <f>SUM(E74:E77)</f>
        <v>19</v>
      </c>
      <c r="F78" s="14"/>
    </row>
    <row r="79" spans="1:6" ht="15">
      <c r="A79" s="5" t="s">
        <v>164</v>
      </c>
      <c r="B79" s="6" t="s">
        <v>165</v>
      </c>
      <c r="C79" s="16" t="s">
        <v>166</v>
      </c>
      <c r="D79" s="6" t="s">
        <v>167</v>
      </c>
      <c r="E79" s="7">
        <v>5</v>
      </c>
      <c r="F79" s="8"/>
    </row>
    <row r="80" spans="1:6" ht="15">
      <c r="A80" s="10"/>
      <c r="B80" s="11"/>
      <c r="C80" s="12"/>
      <c r="D80" s="11" t="s">
        <v>30</v>
      </c>
      <c r="E80" s="13">
        <f>SUM(E79)</f>
        <v>5</v>
      </c>
      <c r="F80" s="14"/>
    </row>
    <row r="81" spans="1:6" ht="14.25">
      <c r="A81" s="5" t="s">
        <v>168</v>
      </c>
      <c r="B81" s="6" t="s">
        <v>169</v>
      </c>
      <c r="C81" s="16" t="s">
        <v>170</v>
      </c>
      <c r="D81" s="6" t="s">
        <v>171</v>
      </c>
      <c r="E81" s="21">
        <v>31</v>
      </c>
      <c r="F81" s="8"/>
    </row>
    <row r="82" spans="1:6" ht="14.25">
      <c r="A82" s="5" t="s">
        <v>168</v>
      </c>
      <c r="B82" s="6" t="s">
        <v>169</v>
      </c>
      <c r="C82" s="16" t="s">
        <v>172</v>
      </c>
      <c r="D82" s="6" t="s">
        <v>173</v>
      </c>
      <c r="E82" s="22"/>
      <c r="F82" s="8"/>
    </row>
    <row r="83" spans="1:6" ht="14.25">
      <c r="A83" s="5" t="s">
        <v>168</v>
      </c>
      <c r="B83" s="6" t="s">
        <v>169</v>
      </c>
      <c r="C83" s="16" t="s">
        <v>174</v>
      </c>
      <c r="D83" s="6" t="s">
        <v>175</v>
      </c>
      <c r="E83" s="22"/>
      <c r="F83" s="8"/>
    </row>
    <row r="84" spans="1:6" ht="14.25">
      <c r="A84" s="5" t="s">
        <v>168</v>
      </c>
      <c r="B84" s="6" t="s">
        <v>169</v>
      </c>
      <c r="C84" s="16" t="s">
        <v>176</v>
      </c>
      <c r="D84" s="6" t="s">
        <v>177</v>
      </c>
      <c r="E84" s="22"/>
      <c r="F84" s="8"/>
    </row>
    <row r="85" spans="1:6" ht="14.25">
      <c r="A85" s="5" t="s">
        <v>168</v>
      </c>
      <c r="B85" s="6" t="s">
        <v>169</v>
      </c>
      <c r="C85" s="16" t="s">
        <v>178</v>
      </c>
      <c r="D85" s="6" t="s">
        <v>179</v>
      </c>
      <c r="E85" s="22"/>
      <c r="F85" s="8"/>
    </row>
    <row r="86" spans="1:6" ht="14.25">
      <c r="A86" s="5" t="s">
        <v>168</v>
      </c>
      <c r="B86" s="6" t="s">
        <v>169</v>
      </c>
      <c r="C86" s="16" t="s">
        <v>180</v>
      </c>
      <c r="D86" s="6" t="s">
        <v>181</v>
      </c>
      <c r="E86" s="22"/>
      <c r="F86" s="8"/>
    </row>
    <row r="87" spans="1:6" ht="14.25">
      <c r="A87" s="5" t="s">
        <v>168</v>
      </c>
      <c r="B87" s="6" t="s">
        <v>169</v>
      </c>
      <c r="C87" s="16" t="s">
        <v>182</v>
      </c>
      <c r="D87" s="6" t="s">
        <v>183</v>
      </c>
      <c r="E87" s="23"/>
      <c r="F87" s="8"/>
    </row>
    <row r="88" spans="1:6" ht="15">
      <c r="A88" s="5" t="s">
        <v>168</v>
      </c>
      <c r="B88" s="6" t="s">
        <v>169</v>
      </c>
      <c r="C88" s="16" t="s">
        <v>184</v>
      </c>
      <c r="D88" s="6" t="s">
        <v>185</v>
      </c>
      <c r="E88" s="7">
        <v>8</v>
      </c>
      <c r="F88" s="8"/>
    </row>
    <row r="89" spans="1:6" ht="15">
      <c r="A89" s="10"/>
      <c r="B89" s="11"/>
      <c r="C89" s="12"/>
      <c r="D89" s="11" t="s">
        <v>30</v>
      </c>
      <c r="E89" s="13">
        <f>SUM(E81:E88)</f>
        <v>39</v>
      </c>
      <c r="F89" s="14"/>
    </row>
    <row r="90" spans="1:6" ht="15">
      <c r="A90" s="5" t="s">
        <v>186</v>
      </c>
      <c r="B90" s="6" t="s">
        <v>187</v>
      </c>
      <c r="C90" s="16" t="s">
        <v>188</v>
      </c>
      <c r="D90" s="6" t="s">
        <v>189</v>
      </c>
      <c r="E90" s="7">
        <v>17</v>
      </c>
      <c r="F90" s="8"/>
    </row>
    <row r="91" spans="1:6" ht="15">
      <c r="A91" s="5" t="s">
        <v>186</v>
      </c>
      <c r="B91" s="6" t="s">
        <v>187</v>
      </c>
      <c r="C91" s="16" t="s">
        <v>190</v>
      </c>
      <c r="D91" s="6" t="s">
        <v>191</v>
      </c>
      <c r="E91" s="7">
        <v>3</v>
      </c>
      <c r="F91" s="8"/>
    </row>
    <row r="92" spans="1:6" ht="15">
      <c r="A92" s="5" t="s">
        <v>186</v>
      </c>
      <c r="B92" s="6" t="s">
        <v>187</v>
      </c>
      <c r="C92" s="16" t="s">
        <v>192</v>
      </c>
      <c r="D92" s="6" t="s">
        <v>193</v>
      </c>
      <c r="E92" s="7">
        <v>2</v>
      </c>
      <c r="F92" s="8"/>
    </row>
    <row r="93" spans="1:6" ht="15">
      <c r="A93" s="5" t="s">
        <v>186</v>
      </c>
      <c r="B93" s="6" t="s">
        <v>187</v>
      </c>
      <c r="C93" s="16" t="s">
        <v>194</v>
      </c>
      <c r="D93" s="6" t="s">
        <v>195</v>
      </c>
      <c r="E93" s="7">
        <v>2</v>
      </c>
      <c r="F93" s="8"/>
    </row>
    <row r="94" spans="1:6" ht="15">
      <c r="A94" s="5" t="s">
        <v>186</v>
      </c>
      <c r="B94" s="6" t="s">
        <v>187</v>
      </c>
      <c r="C94" s="16" t="s">
        <v>196</v>
      </c>
      <c r="D94" s="6" t="s">
        <v>197</v>
      </c>
      <c r="E94" s="7">
        <v>7</v>
      </c>
      <c r="F94" s="8"/>
    </row>
    <row r="95" spans="1:6" ht="15">
      <c r="A95" s="5" t="s">
        <v>186</v>
      </c>
      <c r="B95" s="6" t="s">
        <v>187</v>
      </c>
      <c r="C95" s="16" t="s">
        <v>198</v>
      </c>
      <c r="D95" s="6" t="s">
        <v>199</v>
      </c>
      <c r="E95" s="7">
        <v>1</v>
      </c>
      <c r="F95" s="8"/>
    </row>
    <row r="96" spans="1:6" ht="15">
      <c r="A96" s="5" t="s">
        <v>186</v>
      </c>
      <c r="B96" s="6" t="s">
        <v>187</v>
      </c>
      <c r="C96" s="16" t="s">
        <v>200</v>
      </c>
      <c r="D96" s="6" t="s">
        <v>201</v>
      </c>
      <c r="E96" s="7">
        <v>1</v>
      </c>
      <c r="F96" s="8"/>
    </row>
    <row r="97" spans="1:6" ht="15">
      <c r="A97" s="5" t="s">
        <v>186</v>
      </c>
      <c r="B97" s="6" t="s">
        <v>187</v>
      </c>
      <c r="C97" s="16" t="s">
        <v>202</v>
      </c>
      <c r="D97" s="6" t="s">
        <v>203</v>
      </c>
      <c r="E97" s="7">
        <v>1</v>
      </c>
      <c r="F97" s="8"/>
    </row>
    <row r="98" spans="1:6" ht="15">
      <c r="A98" s="5" t="s">
        <v>186</v>
      </c>
      <c r="B98" s="6" t="s">
        <v>187</v>
      </c>
      <c r="C98" s="16">
        <v>125200</v>
      </c>
      <c r="D98" s="6" t="s">
        <v>204</v>
      </c>
      <c r="E98" s="7">
        <v>32</v>
      </c>
      <c r="F98" s="8"/>
    </row>
    <row r="99" spans="1:6" ht="15">
      <c r="A99" s="10"/>
      <c r="B99" s="11"/>
      <c r="C99" s="12"/>
      <c r="D99" s="11" t="s">
        <v>30</v>
      </c>
      <c r="E99" s="13">
        <f>SUM(E90:E98)</f>
        <v>66</v>
      </c>
      <c r="F99" s="14" t="s">
        <v>31</v>
      </c>
    </row>
    <row r="100" spans="1:6" ht="15">
      <c r="A100" s="5" t="s">
        <v>205</v>
      </c>
      <c r="B100" s="6" t="s">
        <v>206</v>
      </c>
      <c r="C100" s="16" t="s">
        <v>207</v>
      </c>
      <c r="D100" s="6" t="s">
        <v>208</v>
      </c>
      <c r="E100" s="7">
        <v>7</v>
      </c>
      <c r="F100" s="8"/>
    </row>
    <row r="101" spans="1:6" ht="15">
      <c r="A101" s="5" t="s">
        <v>205</v>
      </c>
      <c r="B101" s="6" t="s">
        <v>206</v>
      </c>
      <c r="C101" s="16" t="s">
        <v>209</v>
      </c>
      <c r="D101" s="6" t="s">
        <v>210</v>
      </c>
      <c r="E101" s="7">
        <v>7</v>
      </c>
      <c r="F101" s="8"/>
    </row>
    <row r="102" spans="1:6" ht="15">
      <c r="A102" s="5" t="s">
        <v>205</v>
      </c>
      <c r="B102" s="6" t="s">
        <v>206</v>
      </c>
      <c r="C102" s="16" t="s">
        <v>211</v>
      </c>
      <c r="D102" s="6" t="s">
        <v>212</v>
      </c>
      <c r="E102" s="7">
        <v>11</v>
      </c>
      <c r="F102" s="8"/>
    </row>
    <row r="103" spans="1:6" ht="15">
      <c r="A103" s="10"/>
      <c r="B103" s="11"/>
      <c r="C103" s="12"/>
      <c r="D103" s="11" t="s">
        <v>30</v>
      </c>
      <c r="E103" s="13">
        <f>SUM(E100:E102)</f>
        <v>25</v>
      </c>
      <c r="F103" s="14"/>
    </row>
    <row r="104" spans="1:6" ht="15">
      <c r="A104" s="5" t="s">
        <v>213</v>
      </c>
      <c r="B104" s="6" t="s">
        <v>214</v>
      </c>
      <c r="C104" s="16" t="s">
        <v>215</v>
      </c>
      <c r="D104" s="6" t="s">
        <v>216</v>
      </c>
      <c r="E104" s="7">
        <v>5</v>
      </c>
      <c r="F104" s="8"/>
    </row>
    <row r="105" spans="1:6" ht="15">
      <c r="A105" s="5" t="s">
        <v>213</v>
      </c>
      <c r="B105" s="6" t="s">
        <v>214</v>
      </c>
      <c r="C105" s="16" t="s">
        <v>217</v>
      </c>
      <c r="D105" s="6" t="s">
        <v>218</v>
      </c>
      <c r="E105" s="7">
        <v>5</v>
      </c>
      <c r="F105" s="8"/>
    </row>
    <row r="106" spans="1:6" ht="15">
      <c r="A106" s="5" t="s">
        <v>213</v>
      </c>
      <c r="B106" s="6" t="s">
        <v>214</v>
      </c>
      <c r="C106" s="16" t="s">
        <v>219</v>
      </c>
      <c r="D106" s="6" t="s">
        <v>220</v>
      </c>
      <c r="E106" s="7">
        <v>2</v>
      </c>
      <c r="F106" s="8"/>
    </row>
    <row r="107" spans="1:6" ht="15">
      <c r="A107" s="10"/>
      <c r="B107" s="11"/>
      <c r="C107" s="12"/>
      <c r="D107" s="11" t="s">
        <v>30</v>
      </c>
      <c r="E107" s="13">
        <f>SUM(E104:E106)</f>
        <v>12</v>
      </c>
      <c r="F107" s="14"/>
    </row>
    <row r="108" spans="1:6" ht="15">
      <c r="A108" s="16" t="s">
        <v>221</v>
      </c>
      <c r="B108" s="6" t="s">
        <v>222</v>
      </c>
      <c r="C108" s="16" t="s">
        <v>223</v>
      </c>
      <c r="D108" s="6" t="s">
        <v>224</v>
      </c>
      <c r="E108" s="7">
        <v>6</v>
      </c>
      <c r="F108" s="8"/>
    </row>
    <row r="109" spans="1:6" ht="15">
      <c r="A109" s="16" t="s">
        <v>221</v>
      </c>
      <c r="B109" s="6" t="s">
        <v>222</v>
      </c>
      <c r="C109" s="16" t="s">
        <v>225</v>
      </c>
      <c r="D109" s="17" t="s">
        <v>226</v>
      </c>
      <c r="E109" s="7">
        <v>4</v>
      </c>
      <c r="F109" s="8"/>
    </row>
    <row r="110" spans="1:6" ht="15">
      <c r="A110" s="10"/>
      <c r="B110" s="11"/>
      <c r="C110" s="12"/>
      <c r="D110" s="11" t="s">
        <v>30</v>
      </c>
      <c r="E110" s="13">
        <f>SUM(E108:E109)</f>
        <v>10</v>
      </c>
      <c r="F110" s="14"/>
    </row>
    <row r="111" spans="1:6" ht="15">
      <c r="A111" s="16" t="s">
        <v>227</v>
      </c>
      <c r="B111" s="6" t="s">
        <v>228</v>
      </c>
      <c r="C111" s="5" t="s">
        <v>229</v>
      </c>
      <c r="D111" s="6" t="s">
        <v>230</v>
      </c>
      <c r="E111" s="7">
        <v>10</v>
      </c>
      <c r="F111" s="8"/>
    </row>
    <row r="112" spans="1:6" ht="15">
      <c r="A112" s="10"/>
      <c r="B112" s="11"/>
      <c r="C112" s="12"/>
      <c r="D112" s="11" t="s">
        <v>30</v>
      </c>
      <c r="E112" s="13">
        <f>SUM(E111)</f>
        <v>10</v>
      </c>
      <c r="F112" s="14"/>
    </row>
    <row r="113" spans="1:6" ht="15">
      <c r="A113" s="10"/>
      <c r="B113" s="11"/>
      <c r="C113" s="12"/>
      <c r="D113" s="11" t="s">
        <v>231</v>
      </c>
      <c r="E113" s="13">
        <f>E14+E19+E30+E34+E38+E51+E58+E112+E63+E73+E78+E80+E89+E99+E103+E107+E110</f>
        <v>570</v>
      </c>
      <c r="F113" s="13"/>
    </row>
    <row r="114" spans="1:6" ht="15">
      <c r="A114" s="5"/>
      <c r="B114" s="6"/>
      <c r="C114" s="18"/>
      <c r="D114" s="6" t="s">
        <v>232</v>
      </c>
      <c r="E114" s="19">
        <f>E113-E115</f>
        <v>346</v>
      </c>
      <c r="F114" s="19"/>
    </row>
    <row r="115" spans="1:6" ht="15">
      <c r="A115" s="5"/>
      <c r="B115" s="6"/>
      <c r="C115" s="18"/>
      <c r="D115" s="6" t="s">
        <v>233</v>
      </c>
      <c r="E115" s="19">
        <f>E13+E17+E18+E29+E32+E33+E37+E49+E50+E55+E56+E57+E71+E72+E88+E98+E102+E104+E105</f>
        <v>224</v>
      </c>
      <c r="F115" s="19"/>
    </row>
    <row r="116" spans="1:6" ht="46.5" customHeight="1">
      <c r="A116" s="20" t="s">
        <v>234</v>
      </c>
      <c r="B116" s="20"/>
      <c r="C116" s="20"/>
      <c r="D116" s="20"/>
      <c r="E116" s="20"/>
      <c r="F116" s="20"/>
    </row>
  </sheetData>
  <mergeCells count="3">
    <mergeCell ref="A1:F1"/>
    <mergeCell ref="E81:E87"/>
    <mergeCell ref="A116:F11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20149146</dc:creator>
  <cp:keywords/>
  <dc:description/>
  <cp:lastModifiedBy>20149146</cp:lastModifiedBy>
  <dcterms:created xsi:type="dcterms:W3CDTF">2016-03-24T03:10:36Z</dcterms:created>
  <dcterms:modified xsi:type="dcterms:W3CDTF">2016-03-24T03:14:03Z</dcterms:modified>
  <cp:category/>
  <cp:version/>
  <cp:contentType/>
  <cp:contentStatus/>
</cp:coreProperties>
</file>