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21720" windowHeight="9930" activeTab="0"/>
  </bookViews>
  <sheets>
    <sheet name="Sheet2" sheetId="2" r:id="rId1"/>
    <sheet name="Sheet3" sheetId="3" r:id="rId2"/>
  </sheets>
  <definedNames/>
  <calcPr calcId="124519"/>
</workbook>
</file>

<file path=xl/sharedStrings.xml><?xml version="1.0" encoding="utf-8"?>
<sst xmlns="http://schemas.openxmlformats.org/spreadsheetml/2006/main" count="49" uniqueCount="38">
  <si>
    <t>复试通知书编号</t>
  </si>
  <si>
    <t>考生编号（准考证号）</t>
  </si>
  <si>
    <t>姓名</t>
  </si>
  <si>
    <t>复试学院名称</t>
  </si>
  <si>
    <t>复试专业名称</t>
  </si>
  <si>
    <t>复试科目名称</t>
  </si>
  <si>
    <t>zzll</t>
  </si>
  <si>
    <t>wgy</t>
  </si>
  <si>
    <t>ywk1</t>
  </si>
  <si>
    <t>ywk2</t>
  </si>
  <si>
    <t>zf</t>
  </si>
  <si>
    <t>复试专业课笔试(化学实验)成绩</t>
  </si>
  <si>
    <t>综合面试评分表一</t>
  </si>
  <si>
    <t>综合面试评分表二</t>
  </si>
  <si>
    <t>综合面试成绩</t>
  </si>
  <si>
    <t>外语听说测试成绩</t>
  </si>
  <si>
    <t>复试成绩</t>
  </si>
  <si>
    <t>复试成绩权重</t>
  </si>
  <si>
    <t>总成绩</t>
  </si>
  <si>
    <t>是否调剂</t>
  </si>
  <si>
    <t>106086866</t>
  </si>
  <si>
    <t>100416201615120</t>
  </si>
  <si>
    <t>卢子铭</t>
  </si>
  <si>
    <t>民族学与社会学学院</t>
  </si>
  <si>
    <t>马克思主义民族理论与政策</t>
  </si>
  <si>
    <t>民族理论与政策</t>
  </si>
  <si>
    <t>106086867</t>
  </si>
  <si>
    <t>106086030505020</t>
  </si>
  <si>
    <t>卢君英</t>
  </si>
  <si>
    <t>106086868</t>
  </si>
  <si>
    <t>100276219120147</t>
  </si>
  <si>
    <t>胡得见</t>
  </si>
  <si>
    <t>拟录取类别</t>
  </si>
  <si>
    <t>非定向</t>
  </si>
  <si>
    <t>备录</t>
  </si>
  <si>
    <t>是</t>
  </si>
  <si>
    <t>公示日期</t>
  </si>
  <si>
    <t>4月15日-4月28日（工作日）</t>
  </si>
</sst>
</file>

<file path=xl/styles.xml><?xml version="1.0" encoding="utf-8"?>
<styleSheet xmlns="http://schemas.openxmlformats.org/spreadsheetml/2006/main">
  <numFmts count="1">
    <numFmt numFmtId="176" formatCode="0.0000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宋体"/>
      <family val="2"/>
    </font>
    <font>
      <b/>
      <sz val="10"/>
      <color theme="1"/>
      <name val="Calibri"/>
      <family val="2"/>
      <scheme val="minor"/>
    </font>
    <font>
      <sz val="12"/>
      <name val="宋体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0" fontId="4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21" applyFont="1" applyFill="1" applyBorder="1" applyAlignment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1" fillId="0" borderId="1" xfId="2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" xfId="20"/>
    <cellStyle name="常规 2" xfId="2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workbookViewId="0" topLeftCell="A1">
      <pane xSplit="3" ySplit="1" topLeftCell="D2" activePane="bottomRight" state="frozen"/>
      <selection pane="topRight" activeCell="D1" sqref="D1"/>
      <selection pane="bottomLeft" activeCell="A2" sqref="A2"/>
      <selection pane="bottomRight" activeCell="E14" sqref="E14"/>
    </sheetView>
  </sheetViews>
  <sheetFormatPr defaultColWidth="9.00390625" defaultRowHeight="15"/>
  <cols>
    <col min="1" max="1" width="10.421875" style="0" bestFit="1" customWidth="1"/>
    <col min="2" max="2" width="20.00390625" style="0" bestFit="1" customWidth="1"/>
    <col min="4" max="4" width="19.28125" style="0" bestFit="1" customWidth="1"/>
    <col min="5" max="5" width="25.421875" style="0" bestFit="1" customWidth="1"/>
    <col min="6" max="6" width="16.140625" style="0" bestFit="1" customWidth="1"/>
    <col min="22" max="22" width="27.00390625" style="0" bestFit="1" customWidth="1"/>
  </cols>
  <sheetData>
    <row r="1" spans="1:22" ht="4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32</v>
      </c>
      <c r="U1" s="2" t="s">
        <v>19</v>
      </c>
      <c r="V1" s="6" t="s">
        <v>36</v>
      </c>
    </row>
    <row r="2" spans="1:22" ht="14.25">
      <c r="A2" s="7" t="s">
        <v>20</v>
      </c>
      <c r="B2" s="4" t="s">
        <v>21</v>
      </c>
      <c r="C2" s="4" t="s">
        <v>22</v>
      </c>
      <c r="D2" s="4" t="s">
        <v>23</v>
      </c>
      <c r="E2" s="4" t="s">
        <v>24</v>
      </c>
      <c r="F2" s="3" t="s">
        <v>25</v>
      </c>
      <c r="G2" s="4">
        <v>56</v>
      </c>
      <c r="H2" s="4">
        <v>52</v>
      </c>
      <c r="I2" s="4">
        <v>130</v>
      </c>
      <c r="J2" s="4">
        <v>123</v>
      </c>
      <c r="K2" s="4">
        <v>361</v>
      </c>
      <c r="L2" s="4">
        <v>66</v>
      </c>
      <c r="M2" s="4">
        <v>17</v>
      </c>
      <c r="N2" s="4">
        <v>75.6</v>
      </c>
      <c r="O2" s="8">
        <v>92.6</v>
      </c>
      <c r="P2" s="4">
        <v>86</v>
      </c>
      <c r="Q2" s="4">
        <f>L2*0.3+P2*0.2+O2*0.5</f>
        <v>83.3</v>
      </c>
      <c r="R2" s="9">
        <v>0.5</v>
      </c>
      <c r="S2" s="10">
        <f>K2/5*0.5+Q2*0.5</f>
        <v>77.75</v>
      </c>
      <c r="T2" s="10" t="s">
        <v>33</v>
      </c>
      <c r="U2" s="4" t="s">
        <v>35</v>
      </c>
      <c r="V2" s="5" t="s">
        <v>37</v>
      </c>
    </row>
    <row r="3" spans="1:22" ht="14.25">
      <c r="A3" s="7" t="s">
        <v>29</v>
      </c>
      <c r="B3" s="4" t="s">
        <v>30</v>
      </c>
      <c r="C3" s="4" t="s">
        <v>31</v>
      </c>
      <c r="D3" s="4" t="s">
        <v>23</v>
      </c>
      <c r="E3" s="4" t="s">
        <v>24</v>
      </c>
      <c r="F3" s="3" t="s">
        <v>25</v>
      </c>
      <c r="G3" s="4">
        <v>69</v>
      </c>
      <c r="H3" s="4">
        <v>67</v>
      </c>
      <c r="I3" s="4">
        <v>238</v>
      </c>
      <c r="J3" s="4">
        <v>0</v>
      </c>
      <c r="K3" s="4">
        <v>374</v>
      </c>
      <c r="L3" s="4">
        <v>70</v>
      </c>
      <c r="M3" s="4">
        <v>17</v>
      </c>
      <c r="N3" s="4">
        <v>69.2</v>
      </c>
      <c r="O3" s="4">
        <v>86.2</v>
      </c>
      <c r="P3" s="4">
        <v>81</v>
      </c>
      <c r="Q3" s="4">
        <f>L3*0.3+P3*0.2+O3*0.5</f>
        <v>80.30000000000001</v>
      </c>
      <c r="R3" s="9">
        <v>0.5</v>
      </c>
      <c r="S3" s="10">
        <f>K3/5*0.5+Q3*0.5</f>
        <v>77.55000000000001</v>
      </c>
      <c r="T3" s="10" t="s">
        <v>33</v>
      </c>
      <c r="U3" s="4" t="s">
        <v>35</v>
      </c>
      <c r="V3" s="5" t="s">
        <v>37</v>
      </c>
    </row>
    <row r="4" spans="1:22" ht="14.25">
      <c r="A4" s="7" t="s">
        <v>26</v>
      </c>
      <c r="B4" s="4" t="s">
        <v>27</v>
      </c>
      <c r="C4" s="4" t="s">
        <v>28</v>
      </c>
      <c r="D4" s="4" t="s">
        <v>23</v>
      </c>
      <c r="E4" s="4" t="s">
        <v>24</v>
      </c>
      <c r="F4" s="3" t="s">
        <v>25</v>
      </c>
      <c r="G4" s="4">
        <v>63</v>
      </c>
      <c r="H4" s="4">
        <v>43</v>
      </c>
      <c r="I4" s="4">
        <v>126</v>
      </c>
      <c r="J4" s="4">
        <v>105</v>
      </c>
      <c r="K4" s="4">
        <v>337</v>
      </c>
      <c r="L4" s="4">
        <v>73</v>
      </c>
      <c r="M4" s="4">
        <v>17</v>
      </c>
      <c r="N4" s="4">
        <v>74.2</v>
      </c>
      <c r="O4" s="4">
        <v>91.2</v>
      </c>
      <c r="P4" s="4">
        <v>80</v>
      </c>
      <c r="Q4" s="4">
        <f>L4*0.3+P4*0.2+O4*0.5</f>
        <v>83.5</v>
      </c>
      <c r="R4" s="9">
        <v>0.5</v>
      </c>
      <c r="S4" s="10">
        <f>K4/5*0.5+Q4*0.5</f>
        <v>75.45</v>
      </c>
      <c r="T4" s="10" t="s">
        <v>34</v>
      </c>
      <c r="U4" s="4" t="s">
        <v>35</v>
      </c>
      <c r="V4" s="5" t="s">
        <v>37</v>
      </c>
    </row>
  </sheetData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20149146</dc:creator>
  <cp:keywords/>
  <dc:description/>
  <cp:lastModifiedBy>3090001</cp:lastModifiedBy>
  <dcterms:created xsi:type="dcterms:W3CDTF">2016-04-13T03:57:00Z</dcterms:created>
  <dcterms:modified xsi:type="dcterms:W3CDTF">2016-04-14T13:20:47Z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