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5440" windowHeight="134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17" i="1"/>
  <c r="K16"/>
  <c r="K15"/>
  <c r="K14"/>
  <c r="K13"/>
  <c r="K12"/>
  <c r="K11"/>
  <c r="K6"/>
  <c r="K5"/>
  <c r="K4"/>
</calcChain>
</file>

<file path=xl/sharedStrings.xml><?xml version="1.0" encoding="utf-8"?>
<sst xmlns="http://schemas.openxmlformats.org/spreadsheetml/2006/main" count="299" uniqueCount="143">
  <si>
    <t>院系代码</t>
  </si>
  <si>
    <t>录取院系名称</t>
  </si>
  <si>
    <t>录取专业</t>
  </si>
  <si>
    <t>姓名</t>
  </si>
  <si>
    <t>毕业年月</t>
  </si>
  <si>
    <t>报名条件属性</t>
  </si>
  <si>
    <t>面试成绩</t>
  </si>
  <si>
    <t>其他成绩</t>
  </si>
  <si>
    <t>总成绩</t>
  </si>
  <si>
    <t>录取意见</t>
  </si>
  <si>
    <t>001</t>
  </si>
  <si>
    <t>哲学与宗教学学院</t>
  </si>
  <si>
    <t>中央民族大学</t>
  </si>
  <si>
    <t>预接收</t>
  </si>
  <si>
    <t>外国哲学</t>
  </si>
  <si>
    <t>谭鸣飞</t>
  </si>
  <si>
    <t>哲学</t>
  </si>
  <si>
    <r>
      <t>中央民族大学</t>
    </r>
    <r>
      <rPr>
        <b/>
        <sz val="15"/>
        <color rgb="FF35405F"/>
        <rFont val="Verdana"/>
        <family val="2"/>
      </rPr>
      <t>2019</t>
    </r>
    <r>
      <rPr>
        <b/>
        <sz val="15"/>
        <color rgb="FF35405F"/>
        <rFont val="宋体"/>
        <charset val="134"/>
      </rPr>
      <t>年优秀应届本科毕业生提前面试预接收名单</t>
    </r>
    <phoneticPr fontId="5" type="noConversion"/>
  </si>
  <si>
    <t>“双一流”高校</t>
    <phoneticPr fontId="7" type="noConversion"/>
  </si>
  <si>
    <t>004</t>
  </si>
  <si>
    <t>管理学院</t>
  </si>
  <si>
    <t>会计学</t>
  </si>
  <si>
    <t>张雨</t>
  </si>
  <si>
    <t>财务管理</t>
  </si>
  <si>
    <t>“双一流”高校</t>
  </si>
  <si>
    <t>旅游管理</t>
  </si>
  <si>
    <t>方丽娟</t>
  </si>
  <si>
    <t>企业管理</t>
  </si>
  <si>
    <t>张文</t>
  </si>
  <si>
    <t>北京农学院</t>
  </si>
  <si>
    <t>农林经济管理</t>
  </si>
  <si>
    <t>2019年6月</t>
  </si>
  <si>
    <t>002</t>
  </si>
  <si>
    <t>经济学院</t>
  </si>
  <si>
    <t>俞江南</t>
  </si>
  <si>
    <t>苏虹任</t>
  </si>
  <si>
    <t>陈春梅</t>
  </si>
  <si>
    <t>金融</t>
    <phoneticPr fontId="8" type="noConversion"/>
  </si>
  <si>
    <t>中央民族大学</t>
    <phoneticPr fontId="8" type="noConversion"/>
  </si>
  <si>
    <t>金融学</t>
    <phoneticPr fontId="8" type="noConversion"/>
  </si>
  <si>
    <t>南京邮电大学</t>
    <phoneticPr fontId="8" type="noConversion"/>
  </si>
  <si>
    <t>中央民族大学</t>
    <phoneticPr fontId="8" type="noConversion"/>
  </si>
  <si>
    <t>008</t>
  </si>
  <si>
    <t>历史文化学院</t>
  </si>
  <si>
    <t>中国近现代史</t>
  </si>
  <si>
    <t>郭晓宇</t>
  </si>
  <si>
    <t>历史学</t>
  </si>
  <si>
    <t>马克思主义学院</t>
  </si>
  <si>
    <t>马克思主义理论</t>
  </si>
  <si>
    <t>樊凡</t>
  </si>
  <si>
    <t>哈尔滨师范大学</t>
  </si>
  <si>
    <t>思想政治教育</t>
  </si>
  <si>
    <t>学科评估C-以上</t>
  </si>
  <si>
    <t>87.3</t>
  </si>
  <si>
    <t>90</t>
  </si>
  <si>
    <t>88.65</t>
  </si>
  <si>
    <t>021</t>
  </si>
  <si>
    <t>生命与环境科学学院</t>
  </si>
  <si>
    <t>生态学</t>
  </si>
  <si>
    <t>马美轩</t>
  </si>
  <si>
    <t>李荣</t>
  </si>
  <si>
    <t>环境工程</t>
  </si>
  <si>
    <t>陈际</t>
  </si>
  <si>
    <t>环境科学</t>
  </si>
  <si>
    <t>环境科学与工程</t>
  </si>
  <si>
    <t>杨昕蕊</t>
  </si>
  <si>
    <t>拟接收</t>
  </si>
  <si>
    <t>杨琳</t>
  </si>
  <si>
    <t>生物学</t>
  </si>
  <si>
    <t>甄雪晴</t>
  </si>
  <si>
    <t>生物技术</t>
  </si>
  <si>
    <t>梁文琦</t>
  </si>
  <si>
    <t>赵海盟</t>
  </si>
  <si>
    <t>生物科学</t>
  </si>
  <si>
    <t>吴忆南</t>
  </si>
  <si>
    <t>华南师范大学</t>
  </si>
  <si>
    <t>汉语言文学</t>
  </si>
  <si>
    <r>
      <t>“</t>
    </r>
    <r>
      <rPr>
        <sz val="10"/>
        <color theme="1"/>
        <rFont val="宋体"/>
        <family val="3"/>
        <charset val="134"/>
      </rPr>
      <t>双一流</t>
    </r>
    <r>
      <rPr>
        <sz val="10"/>
        <color theme="1"/>
        <rFont val="Times New Roman"/>
        <family val="1"/>
      </rPr>
      <t>”</t>
    </r>
    <r>
      <rPr>
        <sz val="10"/>
        <color theme="1"/>
        <rFont val="宋体"/>
        <family val="3"/>
        <charset val="134"/>
      </rPr>
      <t>高校</t>
    </r>
  </si>
  <si>
    <t>朱春晓</t>
  </si>
  <si>
    <t>西安外国语大学</t>
  </si>
  <si>
    <t>英语语言文学</t>
  </si>
  <si>
    <r>
      <rPr>
        <sz val="10"/>
        <color theme="1"/>
        <rFont val="宋体"/>
        <family val="3"/>
        <charset val="134"/>
      </rPr>
      <t>学科评估</t>
    </r>
    <r>
      <rPr>
        <sz val="10"/>
        <color theme="1"/>
        <rFont val="Times New Roman"/>
        <family val="1"/>
      </rPr>
      <t>C-</t>
    </r>
    <r>
      <rPr>
        <sz val="10"/>
        <color theme="1"/>
        <rFont val="宋体"/>
        <family val="3"/>
        <charset val="134"/>
      </rPr>
      <t>以上</t>
    </r>
  </si>
  <si>
    <t>于澜</t>
  </si>
  <si>
    <t>辽宁大学</t>
  </si>
  <si>
    <t>汉语国际教育</t>
  </si>
  <si>
    <t>009</t>
    <phoneticPr fontId="7" type="noConversion"/>
  </si>
  <si>
    <t>教育学院</t>
    <phoneticPr fontId="7" type="noConversion"/>
  </si>
  <si>
    <t>学科教学（语文）</t>
    <phoneticPr fontId="7" type="noConversion"/>
  </si>
  <si>
    <t>王欣</t>
    <phoneticPr fontId="7" type="noConversion"/>
  </si>
  <si>
    <t>江苏师范大学</t>
    <phoneticPr fontId="7" type="noConversion"/>
  </si>
  <si>
    <t>小学教育</t>
    <phoneticPr fontId="7" type="noConversion"/>
  </si>
  <si>
    <t>预接收</t>
    <phoneticPr fontId="7" type="noConversion"/>
  </si>
  <si>
    <t>张潇予</t>
    <phoneticPr fontId="7" type="noConversion"/>
  </si>
  <si>
    <t>哈尔滨师范大学</t>
    <phoneticPr fontId="7" type="noConversion"/>
  </si>
  <si>
    <t>汉语言文学</t>
    <phoneticPr fontId="7" type="noConversion"/>
  </si>
  <si>
    <t>课程与教学论</t>
    <phoneticPr fontId="7" type="noConversion"/>
  </si>
  <si>
    <t>娜荷芽</t>
    <phoneticPr fontId="7" type="noConversion"/>
  </si>
  <si>
    <t>中央民族大学</t>
    <phoneticPr fontId="7" type="noConversion"/>
  </si>
  <si>
    <t>蒙文</t>
    <phoneticPr fontId="7" type="noConversion"/>
  </si>
  <si>
    <t>教育学原理</t>
    <phoneticPr fontId="7" type="noConversion"/>
  </si>
  <si>
    <t>韩瑛</t>
    <phoneticPr fontId="7" type="noConversion"/>
  </si>
  <si>
    <t>教育学</t>
    <phoneticPr fontId="7" type="noConversion"/>
  </si>
  <si>
    <t>吴晓静</t>
    <phoneticPr fontId="7" type="noConversion"/>
  </si>
  <si>
    <t>高等教育学</t>
    <phoneticPr fontId="7" type="noConversion"/>
  </si>
  <si>
    <t>黄兴</t>
    <phoneticPr fontId="7" type="noConversion"/>
  </si>
  <si>
    <t>020</t>
    <phoneticPr fontId="7" type="noConversion"/>
  </si>
  <si>
    <t>理学院</t>
    <phoneticPr fontId="7" type="noConversion"/>
  </si>
  <si>
    <t>学科教学（物理）</t>
    <phoneticPr fontId="7" type="noConversion"/>
  </si>
  <si>
    <t>李娇阳</t>
    <phoneticPr fontId="7" type="noConversion"/>
  </si>
  <si>
    <t>光电信息科学与工程</t>
    <phoneticPr fontId="7" type="noConversion"/>
  </si>
  <si>
    <t>2019年6月</t>
    <phoneticPr fontId="7" type="noConversion"/>
  </si>
  <si>
    <t>“双一流”高校</t>
    <phoneticPr fontId="7" type="noConversion"/>
  </si>
  <si>
    <t>统计学</t>
    <phoneticPr fontId="7" type="noConversion"/>
  </si>
  <si>
    <t>韩双嵘</t>
    <phoneticPr fontId="7" type="noConversion"/>
  </si>
  <si>
    <t>信息与计算科学</t>
    <phoneticPr fontId="7" type="noConversion"/>
  </si>
  <si>
    <t>应用统计</t>
    <phoneticPr fontId="7" type="noConversion"/>
  </si>
  <si>
    <t>郭思亮</t>
    <phoneticPr fontId="7" type="noConversion"/>
  </si>
  <si>
    <t>中北大学</t>
    <phoneticPr fontId="7" type="noConversion"/>
  </si>
  <si>
    <t>王笑莹</t>
    <phoneticPr fontId="7" type="noConversion"/>
  </si>
  <si>
    <t>东北林业大学</t>
    <phoneticPr fontId="7" type="noConversion"/>
  </si>
  <si>
    <t>经济统计学</t>
    <phoneticPr fontId="7" type="noConversion"/>
  </si>
  <si>
    <t>王家凝</t>
    <phoneticPr fontId="7" type="noConversion"/>
  </si>
  <si>
    <t>南京邮电大学</t>
    <phoneticPr fontId="7" type="noConversion"/>
  </si>
  <si>
    <t>龙宜欣</t>
    <phoneticPr fontId="7" type="noConversion"/>
  </si>
  <si>
    <t>柳阳</t>
    <phoneticPr fontId="7" type="noConversion"/>
  </si>
  <si>
    <t>江西财经大学</t>
    <phoneticPr fontId="7" type="noConversion"/>
  </si>
  <si>
    <t>2019年6月</t>
    <phoneticPr fontId="7" type="noConversion"/>
  </si>
  <si>
    <t>2019年6月</t>
    <phoneticPr fontId="7" type="noConversion"/>
  </si>
  <si>
    <t>2019年6月</t>
    <phoneticPr fontId="7" type="noConversion"/>
  </si>
  <si>
    <t>2019年6月</t>
    <phoneticPr fontId="7" type="noConversion"/>
  </si>
  <si>
    <t>2019年6月</t>
    <phoneticPr fontId="7" type="noConversion"/>
  </si>
  <si>
    <t>2019年6月</t>
    <phoneticPr fontId="7" type="noConversion"/>
  </si>
  <si>
    <t>024</t>
    <phoneticPr fontId="7" type="noConversion"/>
  </si>
  <si>
    <t>国际教育学院</t>
    <phoneticPr fontId="7" type="noConversion"/>
  </si>
  <si>
    <t>汉语国际教育</t>
    <phoneticPr fontId="7" type="noConversion"/>
  </si>
  <si>
    <t>“双一流”高校</t>
    <phoneticPr fontId="5" type="noConversion"/>
  </si>
  <si>
    <t>学科评估C-以上</t>
    <phoneticPr fontId="5" type="noConversion"/>
  </si>
  <si>
    <t>金融学</t>
  </si>
  <si>
    <t>电子信息工程</t>
  </si>
  <si>
    <t>毕业院校</t>
    <phoneticPr fontId="5" type="noConversion"/>
  </si>
  <si>
    <t>毕业专业</t>
    <phoneticPr fontId="5" type="noConversion"/>
  </si>
  <si>
    <t>007</t>
    <phoneticPr fontId="5" type="noConversion"/>
  </si>
  <si>
    <t>学科评估C-以上</t>
    <phoneticPr fontId="7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</si>
</sst>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15"/>
      <color rgb="FF35405F"/>
      <name val="宋体"/>
      <charset val="134"/>
    </font>
    <font>
      <b/>
      <sz val="15"/>
      <color rgb="FF35405F"/>
      <name val="Verdana"/>
      <family val="2"/>
    </font>
    <font>
      <sz val="10"/>
      <color theme="1"/>
      <name val="宋体"/>
      <charset val="134"/>
      <scheme val="minor"/>
    </font>
    <font>
      <sz val="10"/>
      <name val="Arial"/>
      <family val="2"/>
    </font>
    <font>
      <sz val="9"/>
      <name val="宋体"/>
      <charset val="134"/>
      <scheme val="minor"/>
    </font>
    <font>
      <sz val="10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theme="1"/>
      <name val="宋体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1"/>
      <color theme="1"/>
      <name val="Tahoma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/>
    <xf numFmtId="0" fontId="11" fillId="0" borderId="0"/>
    <xf numFmtId="0" fontId="15" fillId="0" borderId="0"/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57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3" borderId="1" xfId="2" applyFont="1" applyFill="1" applyBorder="1" applyAlignment="1">
      <alignment horizontal="center"/>
    </xf>
    <xf numFmtId="57" fontId="12" fillId="3" borderId="1" xfId="2" applyNumberFormat="1" applyFont="1" applyFill="1" applyBorder="1" applyAlignment="1">
      <alignment horizontal="center"/>
    </xf>
    <xf numFmtId="0" fontId="13" fillId="3" borderId="1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2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topLeftCell="A13" workbookViewId="0">
      <selection activeCell="P26" sqref="P26"/>
    </sheetView>
  </sheetViews>
  <sheetFormatPr defaultColWidth="9" defaultRowHeight="13.5"/>
  <cols>
    <col min="1" max="1" width="6.625" style="1" customWidth="1"/>
    <col min="2" max="2" width="17.625" customWidth="1"/>
    <col min="3" max="3" width="18.625" customWidth="1"/>
    <col min="4" max="4" width="8.5" customWidth="1"/>
    <col min="5" max="5" width="15" customWidth="1"/>
    <col min="6" max="6" width="14.25" customWidth="1"/>
    <col min="7" max="7" width="10.75" style="1" customWidth="1"/>
    <col min="8" max="8" width="28.125" style="2" customWidth="1"/>
    <col min="9" max="9" width="8.25" customWidth="1"/>
    <col min="10" max="10" width="7.875" customWidth="1"/>
    <col min="11" max="11" width="5.5" customWidth="1"/>
    <col min="12" max="12" width="8.375" customWidth="1"/>
  </cols>
  <sheetData>
    <row r="1" spans="1:12" ht="36.7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4">
      <c r="A2" s="3" t="s">
        <v>0</v>
      </c>
      <c r="B2" s="4" t="s">
        <v>1</v>
      </c>
      <c r="C2" s="4" t="s">
        <v>2</v>
      </c>
      <c r="D2" s="4" t="s">
        <v>3</v>
      </c>
      <c r="E2" s="12" t="s">
        <v>139</v>
      </c>
      <c r="F2" s="12" t="s">
        <v>140</v>
      </c>
      <c r="G2" s="5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</row>
    <row r="3" spans="1:12" ht="24.95" customHeight="1">
      <c r="A3" s="10" t="s">
        <v>10</v>
      </c>
      <c r="B3" s="7" t="s">
        <v>11</v>
      </c>
      <c r="C3" s="7" t="s">
        <v>14</v>
      </c>
      <c r="D3" s="7" t="s">
        <v>15</v>
      </c>
      <c r="E3" s="7" t="s">
        <v>12</v>
      </c>
      <c r="F3" s="7" t="s">
        <v>16</v>
      </c>
      <c r="G3" s="8">
        <v>43617</v>
      </c>
      <c r="H3" s="9" t="s">
        <v>135</v>
      </c>
      <c r="I3" s="7">
        <v>89</v>
      </c>
      <c r="J3" s="7">
        <v>91</v>
      </c>
      <c r="K3" s="7">
        <v>90</v>
      </c>
      <c r="L3" s="7" t="s">
        <v>13</v>
      </c>
    </row>
    <row r="4" spans="1:12" ht="24.95" customHeight="1">
      <c r="A4" s="13" t="s">
        <v>32</v>
      </c>
      <c r="B4" s="13" t="s">
        <v>33</v>
      </c>
      <c r="C4" s="13" t="s">
        <v>37</v>
      </c>
      <c r="D4" s="13" t="s">
        <v>34</v>
      </c>
      <c r="E4" s="13" t="s">
        <v>38</v>
      </c>
      <c r="F4" s="12" t="s">
        <v>137</v>
      </c>
      <c r="G4" s="8" t="s">
        <v>31</v>
      </c>
      <c r="H4" s="12" t="s">
        <v>24</v>
      </c>
      <c r="I4" s="13">
        <v>92</v>
      </c>
      <c r="J4" s="13">
        <v>91</v>
      </c>
      <c r="K4" s="13">
        <f>(I4+J4)/2</f>
        <v>91.5</v>
      </c>
      <c r="L4" s="12" t="s">
        <v>13</v>
      </c>
    </row>
    <row r="5" spans="1:12" ht="24.95" customHeight="1">
      <c r="A5" s="13" t="s">
        <v>32</v>
      </c>
      <c r="B5" s="13" t="s">
        <v>33</v>
      </c>
      <c r="C5" s="13" t="s">
        <v>39</v>
      </c>
      <c r="D5" s="13" t="s">
        <v>35</v>
      </c>
      <c r="E5" s="13" t="s">
        <v>40</v>
      </c>
      <c r="F5" s="12" t="s">
        <v>23</v>
      </c>
      <c r="G5" s="8" t="s">
        <v>31</v>
      </c>
      <c r="H5" s="12" t="s">
        <v>24</v>
      </c>
      <c r="I5" s="13">
        <v>81.400000000000006</v>
      </c>
      <c r="J5" s="13">
        <v>70</v>
      </c>
      <c r="K5" s="13">
        <f>(I5+J5)/2</f>
        <v>75.7</v>
      </c>
      <c r="L5" s="12" t="s">
        <v>13</v>
      </c>
    </row>
    <row r="6" spans="1:12" ht="24.95" customHeight="1">
      <c r="A6" s="13" t="s">
        <v>32</v>
      </c>
      <c r="B6" s="13" t="s">
        <v>33</v>
      </c>
      <c r="C6" s="13" t="s">
        <v>39</v>
      </c>
      <c r="D6" s="13" t="s">
        <v>36</v>
      </c>
      <c r="E6" s="13" t="s">
        <v>41</v>
      </c>
      <c r="F6" s="12" t="s">
        <v>138</v>
      </c>
      <c r="G6" s="8" t="s">
        <v>31</v>
      </c>
      <c r="H6" s="12" t="s">
        <v>24</v>
      </c>
      <c r="I6" s="13">
        <v>77.2</v>
      </c>
      <c r="J6" s="13">
        <v>80</v>
      </c>
      <c r="K6" s="13">
        <f>(I6+J6)/2</f>
        <v>78.599999999999994</v>
      </c>
      <c r="L6" s="12" t="s">
        <v>13</v>
      </c>
    </row>
    <row r="7" spans="1:12" ht="24.95" customHeight="1">
      <c r="A7" s="6" t="s">
        <v>19</v>
      </c>
      <c r="B7" s="12" t="s">
        <v>20</v>
      </c>
      <c r="C7" s="12" t="s">
        <v>21</v>
      </c>
      <c r="D7" s="12" t="s">
        <v>22</v>
      </c>
      <c r="E7" s="12" t="s">
        <v>12</v>
      </c>
      <c r="F7" s="12" t="s">
        <v>23</v>
      </c>
      <c r="G7" s="8">
        <v>43617</v>
      </c>
      <c r="H7" s="12" t="s">
        <v>24</v>
      </c>
      <c r="I7" s="12">
        <v>86.8</v>
      </c>
      <c r="J7" s="12">
        <v>76</v>
      </c>
      <c r="K7" s="12">
        <v>81.400000000000006</v>
      </c>
      <c r="L7" s="12" t="s">
        <v>13</v>
      </c>
    </row>
    <row r="8" spans="1:12" ht="24.95" customHeight="1">
      <c r="A8" s="6" t="s">
        <v>19</v>
      </c>
      <c r="B8" s="12" t="s">
        <v>20</v>
      </c>
      <c r="C8" s="12" t="s">
        <v>25</v>
      </c>
      <c r="D8" s="12" t="s">
        <v>26</v>
      </c>
      <c r="E8" s="12" t="s">
        <v>12</v>
      </c>
      <c r="F8" s="12" t="s">
        <v>25</v>
      </c>
      <c r="G8" s="8">
        <v>43617</v>
      </c>
      <c r="H8" s="12" t="s">
        <v>24</v>
      </c>
      <c r="I8" s="12">
        <v>90.2</v>
      </c>
      <c r="J8" s="12">
        <v>91</v>
      </c>
      <c r="K8" s="12">
        <v>90.6</v>
      </c>
      <c r="L8" s="12" t="s">
        <v>13</v>
      </c>
    </row>
    <row r="9" spans="1:12" ht="24.95" customHeight="1">
      <c r="A9" s="6" t="s">
        <v>19</v>
      </c>
      <c r="B9" s="12" t="s">
        <v>20</v>
      </c>
      <c r="C9" s="12" t="s">
        <v>27</v>
      </c>
      <c r="D9" s="12" t="s">
        <v>28</v>
      </c>
      <c r="E9" s="12" t="s">
        <v>29</v>
      </c>
      <c r="F9" s="12" t="s">
        <v>30</v>
      </c>
      <c r="G9" s="8" t="s">
        <v>31</v>
      </c>
      <c r="H9" s="12" t="s">
        <v>136</v>
      </c>
      <c r="I9" s="12">
        <v>89</v>
      </c>
      <c r="J9" s="12">
        <v>77</v>
      </c>
      <c r="K9" s="12">
        <v>83</v>
      </c>
      <c r="L9" s="12" t="s">
        <v>13</v>
      </c>
    </row>
    <row r="10" spans="1:12" ht="24.95" customHeight="1">
      <c r="A10" s="10" t="s">
        <v>141</v>
      </c>
      <c r="B10" s="7" t="s">
        <v>47</v>
      </c>
      <c r="C10" s="7" t="s">
        <v>48</v>
      </c>
      <c r="D10" s="7" t="s">
        <v>49</v>
      </c>
      <c r="E10" s="7" t="s">
        <v>50</v>
      </c>
      <c r="F10" s="7" t="s">
        <v>51</v>
      </c>
      <c r="G10" s="8">
        <v>43617</v>
      </c>
      <c r="H10" s="9" t="s">
        <v>52</v>
      </c>
      <c r="I10" s="11" t="s">
        <v>53</v>
      </c>
      <c r="J10" s="11" t="s">
        <v>54</v>
      </c>
      <c r="K10" s="11" t="s">
        <v>55</v>
      </c>
      <c r="L10" s="10" t="s">
        <v>13</v>
      </c>
    </row>
    <row r="11" spans="1:12" ht="24.95" customHeight="1">
      <c r="A11" s="10" t="s">
        <v>42</v>
      </c>
      <c r="B11" s="7" t="s">
        <v>43</v>
      </c>
      <c r="C11" s="7" t="s">
        <v>44</v>
      </c>
      <c r="D11" s="7" t="s">
        <v>45</v>
      </c>
      <c r="E11" s="7" t="s">
        <v>12</v>
      </c>
      <c r="F11" s="7" t="s">
        <v>46</v>
      </c>
      <c r="G11" s="8">
        <v>43617</v>
      </c>
      <c r="H11" s="9" t="s">
        <v>135</v>
      </c>
      <c r="I11" s="14">
        <v>91.6</v>
      </c>
      <c r="J11" s="14">
        <v>95</v>
      </c>
      <c r="K11" s="14">
        <f>I11*0.7+J11*0.3</f>
        <v>92.61999999999999</v>
      </c>
      <c r="L11" s="10" t="s">
        <v>13</v>
      </c>
    </row>
    <row r="12" spans="1:12" ht="24.95" customHeight="1">
      <c r="A12" s="7" t="s">
        <v>85</v>
      </c>
      <c r="B12" s="7" t="s">
        <v>86</v>
      </c>
      <c r="C12" s="7" t="s">
        <v>87</v>
      </c>
      <c r="D12" s="7" t="s">
        <v>88</v>
      </c>
      <c r="E12" s="7" t="s">
        <v>89</v>
      </c>
      <c r="F12" s="7" t="s">
        <v>90</v>
      </c>
      <c r="G12" s="8">
        <v>43617</v>
      </c>
      <c r="H12" s="9" t="s">
        <v>52</v>
      </c>
      <c r="I12" s="7">
        <v>90.83</v>
      </c>
      <c r="J12" s="7">
        <v>93</v>
      </c>
      <c r="K12" s="7">
        <f>I12*0.5+J12*0.5</f>
        <v>91.914999999999992</v>
      </c>
      <c r="L12" s="7" t="s">
        <v>91</v>
      </c>
    </row>
    <row r="13" spans="1:12" ht="24.95" customHeight="1">
      <c r="A13" s="7" t="s">
        <v>85</v>
      </c>
      <c r="B13" s="7" t="s">
        <v>86</v>
      </c>
      <c r="C13" s="7" t="s">
        <v>87</v>
      </c>
      <c r="D13" s="7" t="s">
        <v>92</v>
      </c>
      <c r="E13" s="7" t="s">
        <v>93</v>
      </c>
      <c r="F13" s="7" t="s">
        <v>94</v>
      </c>
      <c r="G13" s="8">
        <v>43618</v>
      </c>
      <c r="H13" s="9" t="s">
        <v>52</v>
      </c>
      <c r="I13" s="7">
        <v>91</v>
      </c>
      <c r="J13" s="7">
        <v>91</v>
      </c>
      <c r="K13" s="7">
        <f t="shared" ref="K13:K17" si="0">I13*0.5+J13*0.5</f>
        <v>91</v>
      </c>
      <c r="L13" s="7" t="s">
        <v>91</v>
      </c>
    </row>
    <row r="14" spans="1:12" ht="24.95" customHeight="1">
      <c r="A14" s="7" t="s">
        <v>85</v>
      </c>
      <c r="B14" s="7" t="s">
        <v>86</v>
      </c>
      <c r="C14" s="7" t="s">
        <v>95</v>
      </c>
      <c r="D14" s="7" t="s">
        <v>96</v>
      </c>
      <c r="E14" s="7" t="s">
        <v>97</v>
      </c>
      <c r="F14" s="7" t="s">
        <v>98</v>
      </c>
      <c r="G14" s="8">
        <v>43619</v>
      </c>
      <c r="H14" s="7" t="s">
        <v>18</v>
      </c>
      <c r="I14" s="7">
        <v>92.17</v>
      </c>
      <c r="J14" s="7">
        <v>87</v>
      </c>
      <c r="K14" s="7">
        <f t="shared" si="0"/>
        <v>89.585000000000008</v>
      </c>
      <c r="L14" s="7" t="s">
        <v>91</v>
      </c>
    </row>
    <row r="15" spans="1:12" ht="24.95" customHeight="1">
      <c r="A15" s="7" t="s">
        <v>85</v>
      </c>
      <c r="B15" s="7" t="s">
        <v>86</v>
      </c>
      <c r="C15" s="7" t="s">
        <v>99</v>
      </c>
      <c r="D15" s="7" t="s">
        <v>100</v>
      </c>
      <c r="E15" s="7" t="s">
        <v>97</v>
      </c>
      <c r="F15" s="7" t="s">
        <v>101</v>
      </c>
      <c r="G15" s="8">
        <v>43621</v>
      </c>
      <c r="H15" s="7" t="s">
        <v>18</v>
      </c>
      <c r="I15" s="7">
        <v>92.17</v>
      </c>
      <c r="J15" s="7">
        <v>91</v>
      </c>
      <c r="K15" s="7">
        <f t="shared" si="0"/>
        <v>91.585000000000008</v>
      </c>
      <c r="L15" s="7" t="s">
        <v>91</v>
      </c>
    </row>
    <row r="16" spans="1:12" ht="24.95" customHeight="1">
      <c r="A16" s="7" t="s">
        <v>85</v>
      </c>
      <c r="B16" s="7" t="s">
        <v>86</v>
      </c>
      <c r="C16" s="7" t="s">
        <v>87</v>
      </c>
      <c r="D16" s="7" t="s">
        <v>102</v>
      </c>
      <c r="E16" s="7" t="s">
        <v>97</v>
      </c>
      <c r="F16" s="7" t="s">
        <v>101</v>
      </c>
      <c r="G16" s="8">
        <v>43622</v>
      </c>
      <c r="H16" s="7" t="s">
        <v>18</v>
      </c>
      <c r="I16" s="7">
        <v>91.17</v>
      </c>
      <c r="J16" s="7">
        <v>89</v>
      </c>
      <c r="K16" s="7">
        <f t="shared" si="0"/>
        <v>90.085000000000008</v>
      </c>
      <c r="L16" s="7" t="s">
        <v>91</v>
      </c>
    </row>
    <row r="17" spans="1:12" ht="24.95" customHeight="1">
      <c r="A17" s="7" t="s">
        <v>85</v>
      </c>
      <c r="B17" s="7" t="s">
        <v>86</v>
      </c>
      <c r="C17" s="7" t="s">
        <v>103</v>
      </c>
      <c r="D17" s="7" t="s">
        <v>104</v>
      </c>
      <c r="E17" s="7" t="s">
        <v>97</v>
      </c>
      <c r="F17" s="7" t="s">
        <v>101</v>
      </c>
      <c r="G17" s="8">
        <v>43623</v>
      </c>
      <c r="H17" s="7" t="s">
        <v>18</v>
      </c>
      <c r="I17" s="7">
        <v>92</v>
      </c>
      <c r="J17" s="7">
        <v>93</v>
      </c>
      <c r="K17" s="7">
        <f t="shared" si="0"/>
        <v>92.5</v>
      </c>
      <c r="L17" s="7" t="s">
        <v>91</v>
      </c>
    </row>
    <row r="18" spans="1:12" ht="24.95" customHeight="1">
      <c r="A18" s="10" t="s">
        <v>105</v>
      </c>
      <c r="B18" s="7" t="s">
        <v>106</v>
      </c>
      <c r="C18" s="7" t="s">
        <v>107</v>
      </c>
      <c r="D18" s="7" t="s">
        <v>108</v>
      </c>
      <c r="E18" s="7" t="s">
        <v>97</v>
      </c>
      <c r="F18" s="7" t="s">
        <v>109</v>
      </c>
      <c r="G18" s="7" t="s">
        <v>110</v>
      </c>
      <c r="H18" s="7" t="s">
        <v>111</v>
      </c>
      <c r="I18" s="7">
        <v>90</v>
      </c>
      <c r="J18" s="7"/>
      <c r="K18" s="7">
        <v>90</v>
      </c>
      <c r="L18" s="7" t="s">
        <v>13</v>
      </c>
    </row>
    <row r="19" spans="1:12" ht="24.95" customHeight="1">
      <c r="A19" s="10" t="s">
        <v>105</v>
      </c>
      <c r="B19" s="7" t="s">
        <v>106</v>
      </c>
      <c r="C19" s="7" t="s">
        <v>112</v>
      </c>
      <c r="D19" s="7" t="s">
        <v>113</v>
      </c>
      <c r="E19" s="7" t="s">
        <v>97</v>
      </c>
      <c r="F19" s="7" t="s">
        <v>114</v>
      </c>
      <c r="G19" s="7" t="s">
        <v>110</v>
      </c>
      <c r="H19" s="7" t="s">
        <v>111</v>
      </c>
      <c r="I19" s="7">
        <v>94</v>
      </c>
      <c r="J19" s="7"/>
      <c r="K19" s="7">
        <v>94</v>
      </c>
      <c r="L19" s="7" t="s">
        <v>13</v>
      </c>
    </row>
    <row r="20" spans="1:12" ht="24.95" customHeight="1">
      <c r="A20" s="10" t="s">
        <v>105</v>
      </c>
      <c r="B20" s="7" t="s">
        <v>106</v>
      </c>
      <c r="C20" s="7" t="s">
        <v>115</v>
      </c>
      <c r="D20" s="7" t="s">
        <v>116</v>
      </c>
      <c r="E20" s="7" t="s">
        <v>117</v>
      </c>
      <c r="F20" s="7" t="s">
        <v>114</v>
      </c>
      <c r="G20" s="7" t="s">
        <v>110</v>
      </c>
      <c r="H20" s="12" t="s">
        <v>136</v>
      </c>
      <c r="I20" s="7">
        <v>89.2</v>
      </c>
      <c r="J20" s="7"/>
      <c r="K20" s="7">
        <v>89.2</v>
      </c>
      <c r="L20" s="7" t="s">
        <v>13</v>
      </c>
    </row>
    <row r="21" spans="1:12" ht="24.95" customHeight="1">
      <c r="A21" s="10" t="s">
        <v>105</v>
      </c>
      <c r="B21" s="7" t="s">
        <v>106</v>
      </c>
      <c r="C21" s="7" t="s">
        <v>115</v>
      </c>
      <c r="D21" s="7" t="s">
        <v>118</v>
      </c>
      <c r="E21" s="7" t="s">
        <v>119</v>
      </c>
      <c r="F21" s="7" t="s">
        <v>120</v>
      </c>
      <c r="G21" s="7" t="s">
        <v>110</v>
      </c>
      <c r="H21" s="7" t="s">
        <v>111</v>
      </c>
      <c r="I21" s="7">
        <v>93.4</v>
      </c>
      <c r="J21" s="7"/>
      <c r="K21" s="7">
        <v>93.4</v>
      </c>
      <c r="L21" s="7" t="s">
        <v>13</v>
      </c>
    </row>
    <row r="22" spans="1:12" ht="24.95" customHeight="1">
      <c r="A22" s="10" t="s">
        <v>105</v>
      </c>
      <c r="B22" s="7" t="s">
        <v>106</v>
      </c>
      <c r="C22" s="7" t="s">
        <v>115</v>
      </c>
      <c r="D22" s="7" t="s">
        <v>121</v>
      </c>
      <c r="E22" s="7" t="s">
        <v>122</v>
      </c>
      <c r="F22" s="7" t="s">
        <v>115</v>
      </c>
      <c r="G22" s="7" t="s">
        <v>110</v>
      </c>
      <c r="H22" s="7" t="s">
        <v>111</v>
      </c>
      <c r="I22" s="7">
        <v>95.8</v>
      </c>
      <c r="J22" s="7"/>
      <c r="K22" s="7">
        <v>95.8</v>
      </c>
      <c r="L22" s="7" t="s">
        <v>13</v>
      </c>
    </row>
    <row r="23" spans="1:12" ht="24.95" customHeight="1">
      <c r="A23" s="10" t="s">
        <v>105</v>
      </c>
      <c r="B23" s="7" t="s">
        <v>106</v>
      </c>
      <c r="C23" s="7" t="s">
        <v>115</v>
      </c>
      <c r="D23" s="7" t="s">
        <v>123</v>
      </c>
      <c r="E23" s="7" t="s">
        <v>97</v>
      </c>
      <c r="F23" s="7" t="s">
        <v>114</v>
      </c>
      <c r="G23" s="7" t="s">
        <v>110</v>
      </c>
      <c r="H23" s="7" t="s">
        <v>111</v>
      </c>
      <c r="I23" s="7">
        <v>93.4</v>
      </c>
      <c r="J23" s="7"/>
      <c r="K23" s="7">
        <v>93.4</v>
      </c>
      <c r="L23" s="7" t="s">
        <v>13</v>
      </c>
    </row>
    <row r="24" spans="1:12" ht="24.95" customHeight="1">
      <c r="A24" s="10" t="s">
        <v>105</v>
      </c>
      <c r="B24" s="7" t="s">
        <v>106</v>
      </c>
      <c r="C24" s="7" t="s">
        <v>115</v>
      </c>
      <c r="D24" s="7" t="s">
        <v>124</v>
      </c>
      <c r="E24" s="7" t="s">
        <v>125</v>
      </c>
      <c r="F24" s="7" t="s">
        <v>120</v>
      </c>
      <c r="G24" s="7" t="s">
        <v>110</v>
      </c>
      <c r="H24" s="7" t="s">
        <v>142</v>
      </c>
      <c r="I24" s="7">
        <v>94.6</v>
      </c>
      <c r="J24" s="7"/>
      <c r="K24" s="7">
        <v>94.6</v>
      </c>
      <c r="L24" s="7" t="s">
        <v>13</v>
      </c>
    </row>
    <row r="25" spans="1:12" ht="24.95" customHeight="1">
      <c r="A25" s="6" t="s">
        <v>56</v>
      </c>
      <c r="B25" s="12" t="s">
        <v>57</v>
      </c>
      <c r="C25" s="12" t="s">
        <v>58</v>
      </c>
      <c r="D25" s="12" t="s">
        <v>59</v>
      </c>
      <c r="E25" s="12" t="s">
        <v>12</v>
      </c>
      <c r="F25" s="12" t="s">
        <v>58</v>
      </c>
      <c r="G25" s="7" t="s">
        <v>126</v>
      </c>
      <c r="H25" s="12" t="s">
        <v>135</v>
      </c>
      <c r="I25" s="12">
        <v>90.6</v>
      </c>
      <c r="J25" s="12">
        <v>85</v>
      </c>
      <c r="K25" s="12">
        <v>87.8</v>
      </c>
      <c r="L25" s="12" t="s">
        <v>13</v>
      </c>
    </row>
    <row r="26" spans="1:12" ht="24.95" customHeight="1">
      <c r="A26" s="6" t="s">
        <v>56</v>
      </c>
      <c r="B26" s="12" t="s">
        <v>57</v>
      </c>
      <c r="C26" s="12" t="s">
        <v>58</v>
      </c>
      <c r="D26" s="12" t="s">
        <v>60</v>
      </c>
      <c r="E26" s="12" t="s">
        <v>12</v>
      </c>
      <c r="F26" s="12" t="s">
        <v>61</v>
      </c>
      <c r="G26" s="7" t="s">
        <v>126</v>
      </c>
      <c r="H26" s="12" t="s">
        <v>135</v>
      </c>
      <c r="I26" s="12">
        <v>85.24</v>
      </c>
      <c r="J26" s="12">
        <v>86</v>
      </c>
      <c r="K26" s="12">
        <v>85.62</v>
      </c>
      <c r="L26" s="12" t="s">
        <v>13</v>
      </c>
    </row>
    <row r="27" spans="1:12" ht="24.95" customHeight="1">
      <c r="A27" s="6" t="s">
        <v>56</v>
      </c>
      <c r="B27" s="12" t="s">
        <v>57</v>
      </c>
      <c r="C27" s="12" t="s">
        <v>58</v>
      </c>
      <c r="D27" s="12" t="s">
        <v>62</v>
      </c>
      <c r="E27" s="12" t="s">
        <v>12</v>
      </c>
      <c r="F27" s="12" t="s">
        <v>63</v>
      </c>
      <c r="G27" s="7" t="s">
        <v>126</v>
      </c>
      <c r="H27" s="12" t="s">
        <v>135</v>
      </c>
      <c r="I27" s="12">
        <v>82.48</v>
      </c>
      <c r="J27" s="12">
        <v>83</v>
      </c>
      <c r="K27" s="12">
        <v>82.74</v>
      </c>
      <c r="L27" s="12" t="s">
        <v>13</v>
      </c>
    </row>
    <row r="28" spans="1:12" ht="24.95" customHeight="1">
      <c r="A28" s="6" t="s">
        <v>56</v>
      </c>
      <c r="B28" s="12" t="s">
        <v>57</v>
      </c>
      <c r="C28" s="12" t="s">
        <v>64</v>
      </c>
      <c r="D28" s="12" t="s">
        <v>65</v>
      </c>
      <c r="E28" s="12" t="s">
        <v>12</v>
      </c>
      <c r="F28" s="12" t="s">
        <v>64</v>
      </c>
      <c r="G28" s="7" t="s">
        <v>127</v>
      </c>
      <c r="H28" s="12" t="s">
        <v>135</v>
      </c>
      <c r="I28" s="12">
        <v>94.24</v>
      </c>
      <c r="J28" s="12">
        <v>69</v>
      </c>
      <c r="K28" s="12">
        <v>81.62</v>
      </c>
      <c r="L28" s="12" t="s">
        <v>66</v>
      </c>
    </row>
    <row r="29" spans="1:12" ht="24.95" customHeight="1">
      <c r="A29" s="6" t="s">
        <v>56</v>
      </c>
      <c r="B29" s="12" t="s">
        <v>57</v>
      </c>
      <c r="C29" s="12" t="s">
        <v>64</v>
      </c>
      <c r="D29" s="12" t="s">
        <v>67</v>
      </c>
      <c r="E29" s="12" t="s">
        <v>12</v>
      </c>
      <c r="F29" s="12" t="s">
        <v>64</v>
      </c>
      <c r="G29" s="7" t="s">
        <v>128</v>
      </c>
      <c r="H29" s="12" t="s">
        <v>135</v>
      </c>
      <c r="I29" s="12">
        <v>92.16</v>
      </c>
      <c r="J29" s="12">
        <v>70</v>
      </c>
      <c r="K29" s="12">
        <v>81.08</v>
      </c>
      <c r="L29" s="12" t="s">
        <v>66</v>
      </c>
    </row>
    <row r="30" spans="1:12" ht="24.95" customHeight="1">
      <c r="A30" s="6" t="s">
        <v>56</v>
      </c>
      <c r="B30" s="12" t="s">
        <v>57</v>
      </c>
      <c r="C30" s="12" t="s">
        <v>68</v>
      </c>
      <c r="D30" s="12" t="s">
        <v>69</v>
      </c>
      <c r="E30" s="12" t="s">
        <v>12</v>
      </c>
      <c r="F30" s="12" t="s">
        <v>70</v>
      </c>
      <c r="G30" s="7" t="s">
        <v>129</v>
      </c>
      <c r="H30" s="12" t="s">
        <v>135</v>
      </c>
      <c r="I30" s="12">
        <v>71.5</v>
      </c>
      <c r="J30" s="12">
        <v>72.5</v>
      </c>
      <c r="K30" s="12">
        <v>72</v>
      </c>
      <c r="L30" s="12" t="s">
        <v>13</v>
      </c>
    </row>
    <row r="31" spans="1:12" ht="24.95" customHeight="1">
      <c r="A31" s="6" t="s">
        <v>56</v>
      </c>
      <c r="B31" s="12" t="s">
        <v>57</v>
      </c>
      <c r="C31" s="12" t="s">
        <v>68</v>
      </c>
      <c r="D31" s="12" t="s">
        <v>71</v>
      </c>
      <c r="E31" s="12" t="s">
        <v>12</v>
      </c>
      <c r="F31" s="12" t="s">
        <v>70</v>
      </c>
      <c r="G31" s="7" t="s">
        <v>130</v>
      </c>
      <c r="H31" s="12" t="s">
        <v>135</v>
      </c>
      <c r="I31" s="12">
        <v>83.72</v>
      </c>
      <c r="J31" s="12">
        <v>84.28</v>
      </c>
      <c r="K31" s="12">
        <v>84</v>
      </c>
      <c r="L31" s="12" t="s">
        <v>13</v>
      </c>
    </row>
    <row r="32" spans="1:12" ht="24.95" customHeight="1">
      <c r="A32" s="6" t="s">
        <v>56</v>
      </c>
      <c r="B32" s="12" t="s">
        <v>57</v>
      </c>
      <c r="C32" s="12" t="s">
        <v>68</v>
      </c>
      <c r="D32" s="12" t="s">
        <v>72</v>
      </c>
      <c r="E32" s="12" t="s">
        <v>12</v>
      </c>
      <c r="F32" s="12" t="s">
        <v>73</v>
      </c>
      <c r="G32" s="7" t="s">
        <v>131</v>
      </c>
      <c r="H32" s="12" t="s">
        <v>135</v>
      </c>
      <c r="I32" s="12">
        <v>81.44</v>
      </c>
      <c r="J32" s="12">
        <v>80.56</v>
      </c>
      <c r="K32" s="12">
        <v>81</v>
      </c>
      <c r="L32" s="12" t="s">
        <v>13</v>
      </c>
    </row>
    <row r="33" spans="1:12" ht="24.95" customHeight="1">
      <c r="A33" s="10" t="s">
        <v>132</v>
      </c>
      <c r="B33" s="7" t="s">
        <v>133</v>
      </c>
      <c r="C33" s="7" t="s">
        <v>134</v>
      </c>
      <c r="D33" s="15" t="s">
        <v>74</v>
      </c>
      <c r="E33" s="15" t="s">
        <v>75</v>
      </c>
      <c r="F33" s="15" t="s">
        <v>76</v>
      </c>
      <c r="G33" s="16">
        <v>43647</v>
      </c>
      <c r="H33" s="17" t="s">
        <v>77</v>
      </c>
      <c r="I33" s="12">
        <v>93.2</v>
      </c>
      <c r="J33" s="12">
        <v>75</v>
      </c>
      <c r="K33" s="12">
        <v>89.56</v>
      </c>
      <c r="L33" s="12" t="s">
        <v>13</v>
      </c>
    </row>
    <row r="34" spans="1:12" ht="24.95" customHeight="1">
      <c r="A34" s="10" t="s">
        <v>132</v>
      </c>
      <c r="B34" s="7" t="s">
        <v>133</v>
      </c>
      <c r="C34" s="7" t="s">
        <v>134</v>
      </c>
      <c r="D34" s="15" t="s">
        <v>78</v>
      </c>
      <c r="E34" s="15" t="s">
        <v>79</v>
      </c>
      <c r="F34" s="15" t="s">
        <v>80</v>
      </c>
      <c r="G34" s="16">
        <v>43647</v>
      </c>
      <c r="H34" s="17" t="s">
        <v>81</v>
      </c>
      <c r="I34" s="12">
        <v>86.8</v>
      </c>
      <c r="J34" s="12">
        <v>74</v>
      </c>
      <c r="K34" s="12">
        <v>84.24</v>
      </c>
      <c r="L34" s="12" t="s">
        <v>13</v>
      </c>
    </row>
    <row r="35" spans="1:12" ht="24.95" customHeight="1">
      <c r="A35" s="10" t="s">
        <v>132</v>
      </c>
      <c r="B35" s="7" t="s">
        <v>133</v>
      </c>
      <c r="C35" s="7" t="s">
        <v>134</v>
      </c>
      <c r="D35" s="15" t="s">
        <v>82</v>
      </c>
      <c r="E35" s="15" t="s">
        <v>83</v>
      </c>
      <c r="F35" s="15" t="s">
        <v>84</v>
      </c>
      <c r="G35" s="16">
        <v>43647</v>
      </c>
      <c r="H35" s="17" t="s">
        <v>77</v>
      </c>
      <c r="I35" s="12">
        <v>86.6</v>
      </c>
      <c r="J35" s="12">
        <v>74</v>
      </c>
      <c r="K35" s="12">
        <v>84.08</v>
      </c>
      <c r="L35" s="12" t="s">
        <v>13</v>
      </c>
    </row>
  </sheetData>
  <sortState ref="A3:L53">
    <sortCondition ref="A2"/>
  </sortState>
  <mergeCells count="1">
    <mergeCell ref="A1:L1"/>
  </mergeCells>
  <phoneticPr fontId="5" type="noConversion"/>
  <pageMargins left="0.50277777777777799" right="0.30625000000000002" top="0.75138888888888899" bottom="0.75138888888888899" header="0.297916666666667" footer="0.297916666666667"/>
  <pageSetup paperSize="1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唐军旗</cp:lastModifiedBy>
  <dcterms:created xsi:type="dcterms:W3CDTF">2016-10-19T02:22:00Z</dcterms:created>
  <dcterms:modified xsi:type="dcterms:W3CDTF">2018-10-18T08:55:50Z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