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交研究生处（标示是否拟录取）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<sst xmlns="http://schemas.openxmlformats.org/spreadsheetml/2006/main" count="42" uniqueCount="33">
  <si>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基础医学院第一批次拟录取公示</t>
  </si>
  <si>
    <t>序号</t>
  </si>
  <si>
    <t>考生编号</t>
  </si>
  <si>
    <t>姓名</t>
  </si>
  <si>
    <t>专业代码</t>
  </si>
  <si>
    <t>专业名称</t>
  </si>
  <si>
    <t>初试a</t>
  </si>
  <si>
    <t>复试成绩百分制b</t>
  </si>
  <si>
    <t>初试权重成绩A=(a/5)×50%</t>
  </si>
  <si>
    <t>复试权重成绩B=b×50%</t>
  </si>
  <si>
    <t>考生最后成绩A+B</t>
  </si>
  <si>
    <t>是否
拟录取</t>
  </si>
  <si>
    <t>106349100101003</t>
  </si>
  <si>
    <t>徐明飞</t>
  </si>
  <si>
    <t>100101</t>
  </si>
  <si>
    <t>人体解剖与组织胚胎学</t>
  </si>
  <si>
    <t>是</t>
  </si>
  <si>
    <t>106349100102001</t>
  </si>
  <si>
    <t>蒙春梅</t>
  </si>
  <si>
    <t>100102</t>
  </si>
  <si>
    <t>免疫学</t>
  </si>
  <si>
    <t>106349100102004</t>
  </si>
  <si>
    <t>刘佳敏</t>
  </si>
  <si>
    <t>106349100103001</t>
  </si>
  <si>
    <t>任阳</t>
  </si>
  <si>
    <t>100103</t>
  </si>
  <si>
    <t>病原生物学</t>
  </si>
  <si>
    <t>106349100106003</t>
  </si>
  <si>
    <t>邓巧</t>
  </si>
  <si>
    <t>100106</t>
  </si>
  <si>
    <t>放射医学</t>
  </si>
  <si>
    <t>106349100106006</t>
  </si>
  <si>
    <t>朱春蓉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</si>
</sst>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9" borderId="0" applyNumberFormat="0" applyBorder="0" applyAlignment="0" applyProtection="0"/>
    <xf numFmtId="0" fontId="29" fillId="0" borderId="5" applyNumberFormat="0" applyFill="0" applyAlignment="0" applyProtection="0"/>
    <xf numFmtId="0" fontId="2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I13" sqref="I13"/>
    </sheetView>
  </sheetViews>
  <sheetFormatPr defaultColWidth="9.00390625" defaultRowHeight="14.25"/>
  <cols>
    <col min="1" max="1" width="6.50390625" style="2" customWidth="1"/>
    <col min="2" max="2" width="17.75390625" style="2" customWidth="1"/>
    <col min="3" max="3" width="6.125" style="2" customWidth="1"/>
    <col min="4" max="4" width="9.00390625" style="2" customWidth="1"/>
    <col min="5" max="5" width="18.50390625" style="2" customWidth="1"/>
    <col min="6" max="8" width="9.00390625" style="2" customWidth="1"/>
    <col min="9" max="9" width="10.125" style="2" customWidth="1"/>
    <col min="10" max="16384" width="9.00390625" style="2" customWidth="1"/>
  </cols>
  <sheetData>
    <row r="1" spans="1:11" ht="7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6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 ht="14.25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0">
        <v>358</v>
      </c>
      <c r="G3" s="10">
        <v>68.3</v>
      </c>
      <c r="H3" s="10">
        <f aca="true" t="shared" si="0" ref="H3:H8">F3/10</f>
        <v>35.8</v>
      </c>
      <c r="I3" s="10">
        <f aca="true" t="shared" si="1" ref="I3:I8">G3/2</f>
        <v>34.15</v>
      </c>
      <c r="J3" s="10">
        <f aca="true" t="shared" si="2" ref="J3:J8">H3+I3</f>
        <v>69.94999999999999</v>
      </c>
      <c r="K3" s="11" t="s">
        <v>16</v>
      </c>
    </row>
    <row r="4" spans="1:11" ht="14.25">
      <c r="A4" s="8">
        <v>2</v>
      </c>
      <c r="B4" s="9" t="s">
        <v>17</v>
      </c>
      <c r="C4" s="9" t="s">
        <v>18</v>
      </c>
      <c r="D4" s="9" t="s">
        <v>19</v>
      </c>
      <c r="E4" s="9" t="s">
        <v>20</v>
      </c>
      <c r="F4" s="10">
        <v>329</v>
      </c>
      <c r="G4" s="10">
        <v>82.5</v>
      </c>
      <c r="H4" s="10">
        <f t="shared" si="0"/>
        <v>32.9</v>
      </c>
      <c r="I4" s="10">
        <f t="shared" si="1"/>
        <v>41.25</v>
      </c>
      <c r="J4" s="10">
        <f t="shared" si="2"/>
        <v>74.15</v>
      </c>
      <c r="K4" s="11" t="s">
        <v>16</v>
      </c>
    </row>
    <row r="5" spans="1:11" ht="14.25">
      <c r="A5" s="8">
        <v>3</v>
      </c>
      <c r="B5" s="9" t="s">
        <v>21</v>
      </c>
      <c r="C5" s="9" t="s">
        <v>22</v>
      </c>
      <c r="D5" s="9" t="s">
        <v>19</v>
      </c>
      <c r="E5" s="9" t="s">
        <v>20</v>
      </c>
      <c r="F5" s="10">
        <v>338</v>
      </c>
      <c r="G5" s="10">
        <v>75</v>
      </c>
      <c r="H5" s="10">
        <f t="shared" si="0"/>
        <v>33.8</v>
      </c>
      <c r="I5" s="10">
        <f t="shared" si="1"/>
        <v>37.5</v>
      </c>
      <c r="J5" s="10">
        <f t="shared" si="2"/>
        <v>71.3</v>
      </c>
      <c r="K5" s="11" t="s">
        <v>16</v>
      </c>
    </row>
    <row r="6" spans="1:11" ht="14.25">
      <c r="A6" s="8">
        <v>4</v>
      </c>
      <c r="B6" s="9" t="s">
        <v>23</v>
      </c>
      <c r="C6" s="9" t="s">
        <v>24</v>
      </c>
      <c r="D6" s="9" t="s">
        <v>25</v>
      </c>
      <c r="E6" s="9" t="s">
        <v>26</v>
      </c>
      <c r="F6" s="10">
        <v>332</v>
      </c>
      <c r="G6" s="10">
        <v>74.1</v>
      </c>
      <c r="H6" s="10">
        <f t="shared" si="0"/>
        <v>33.2</v>
      </c>
      <c r="I6" s="10">
        <f t="shared" si="1"/>
        <v>37.05</v>
      </c>
      <c r="J6" s="10">
        <f t="shared" si="2"/>
        <v>70.25</v>
      </c>
      <c r="K6" s="11" t="s">
        <v>16</v>
      </c>
    </row>
    <row r="7" spans="1:11" ht="14.25">
      <c r="A7" s="8">
        <v>5</v>
      </c>
      <c r="B7" s="9" t="s">
        <v>27</v>
      </c>
      <c r="C7" s="9" t="s">
        <v>28</v>
      </c>
      <c r="D7" s="9" t="s">
        <v>29</v>
      </c>
      <c r="E7" s="9" t="s">
        <v>30</v>
      </c>
      <c r="F7" s="10">
        <v>310</v>
      </c>
      <c r="G7" s="10">
        <v>67.75</v>
      </c>
      <c r="H7" s="10">
        <f t="shared" si="0"/>
        <v>31</v>
      </c>
      <c r="I7" s="10">
        <f t="shared" si="1"/>
        <v>33.875</v>
      </c>
      <c r="J7" s="10">
        <f t="shared" si="2"/>
        <v>64.875</v>
      </c>
      <c r="K7" s="11" t="s">
        <v>16</v>
      </c>
    </row>
    <row r="8" spans="1:11" ht="14.25">
      <c r="A8" s="8">
        <v>6</v>
      </c>
      <c r="B8" s="9" t="s">
        <v>31</v>
      </c>
      <c r="C8" s="9" t="s">
        <v>32</v>
      </c>
      <c r="D8" s="9" t="s">
        <v>29</v>
      </c>
      <c r="E8" s="9" t="s">
        <v>30</v>
      </c>
      <c r="F8" s="10">
        <v>337</v>
      </c>
      <c r="G8" s="10">
        <v>74.45</v>
      </c>
      <c r="H8" s="10">
        <f t="shared" si="0"/>
        <v>33.7</v>
      </c>
      <c r="I8" s="10">
        <f t="shared" si="1"/>
        <v>37.225</v>
      </c>
      <c r="J8" s="10">
        <f t="shared" si="2"/>
        <v>70.92500000000001</v>
      </c>
      <c r="K8" s="11" t="s">
        <v>16</v>
      </c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涓涓之淇</cp:lastModifiedBy>
  <cp:lastPrinted>2013-04-09T07:47:03Z</cp:lastPrinted>
  <dcterms:created xsi:type="dcterms:W3CDTF">1996-12-17T01:32:42Z</dcterms:created>
  <dcterms:modified xsi:type="dcterms:W3CDTF">2019-04-03T01:22:00Z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