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8" activeTab="0"/>
  </bookViews>
  <sheets>
    <sheet name="拟录取）" sheetId="1" r:id="rId1"/>
  </sheets>
  <definedNames>
    <definedName name="_xlnm.Print_Area" localSheetId="0">'拟录取）'!$A$2:$M$55</definedName>
  </definedNames>
  <calcPr fullCalcOnLoad="1"/>
</workbook>
</file>

<file path=xl/sharedStrings.xml><?xml version="1.0" encoding="utf-8"?>
<sst xmlns="http://schemas.openxmlformats.org/spreadsheetml/2006/main" count="332" uniqueCount="133">
  <si>
    <t>医学影像学院第一批次拟录取公示</t>
  </si>
  <si>
    <r>
      <rPr>
        <b/>
        <sz val="11"/>
        <rFont val="宋体"/>
        <family val="0"/>
      </rPr>
      <t>序号</t>
    </r>
  </si>
  <si>
    <t>考生编号</t>
  </si>
  <si>
    <t>姓名</t>
  </si>
  <si>
    <t>专业代码</t>
  </si>
  <si>
    <t>专业名称</t>
  </si>
  <si>
    <t>研究方向代码</t>
  </si>
  <si>
    <t>研究方向名称</t>
  </si>
  <si>
    <t>初试成绩a</t>
  </si>
  <si>
    <t>复试成绩百分制b</t>
  </si>
  <si>
    <t>初试权重成绩A=(a/5)×50%</t>
  </si>
  <si>
    <t>复试权重成绩B=b×50%</t>
  </si>
  <si>
    <t>考生最后成绩A+B</t>
  </si>
  <si>
    <t>是否
拟录取</t>
  </si>
  <si>
    <t>106349100207011</t>
  </si>
  <si>
    <t>刘威</t>
  </si>
  <si>
    <t>影像医学与核医学</t>
  </si>
  <si>
    <t>01</t>
  </si>
  <si>
    <r>
      <t>体部</t>
    </r>
    <r>
      <rPr>
        <sz val="10"/>
        <color indexed="8"/>
        <rFont val="Arial"/>
        <family val="2"/>
      </rPr>
      <t>CT/MRI</t>
    </r>
  </si>
  <si>
    <r>
      <rPr>
        <sz val="10"/>
        <rFont val="宋体"/>
        <family val="0"/>
      </rPr>
      <t>是</t>
    </r>
  </si>
  <si>
    <t>106349100207010</t>
  </si>
  <si>
    <t>谭邦国</t>
  </si>
  <si>
    <t>106349100207009</t>
  </si>
  <si>
    <t>李增晖</t>
  </si>
  <si>
    <t>106349100207046</t>
  </si>
  <si>
    <t>曾晨</t>
  </si>
  <si>
    <t>03</t>
  </si>
  <si>
    <r>
      <t>疼痛影像诊断及</t>
    </r>
    <r>
      <rPr>
        <sz val="10"/>
        <color indexed="8"/>
        <rFont val="Arial"/>
        <family val="2"/>
      </rPr>
      <t>CT</t>
    </r>
    <r>
      <rPr>
        <sz val="10"/>
        <color indexed="8"/>
        <rFont val="宋体"/>
        <family val="0"/>
      </rPr>
      <t>介入治疗</t>
    </r>
  </si>
  <si>
    <t>106349100207021</t>
  </si>
  <si>
    <t>杨丽芹</t>
  </si>
  <si>
    <t>106349105107046</t>
  </si>
  <si>
    <t>吴玉平</t>
  </si>
  <si>
    <r>
      <t>临床技能训练与研究（医学影像诊断学）</t>
    </r>
    <r>
      <rPr>
        <sz val="10"/>
        <color indexed="8"/>
        <rFont val="Arial"/>
        <family val="2"/>
      </rPr>
      <t>1</t>
    </r>
  </si>
  <si>
    <t>是</t>
  </si>
  <si>
    <t>106349105107092</t>
  </si>
  <si>
    <t>唐玲玲</t>
  </si>
  <si>
    <t>106349105107113</t>
  </si>
  <si>
    <t>李艳</t>
  </si>
  <si>
    <t>106349105107083</t>
  </si>
  <si>
    <t>易荣琦</t>
  </si>
  <si>
    <t>106349105107065</t>
  </si>
  <si>
    <t>唐薇</t>
  </si>
  <si>
    <t>106349105107115</t>
  </si>
  <si>
    <t>吴兴强</t>
  </si>
  <si>
    <t>106349105107120</t>
  </si>
  <si>
    <t>张晓东</t>
  </si>
  <si>
    <t>106349105107084</t>
  </si>
  <si>
    <t>龚雪琴</t>
  </si>
  <si>
    <t>106349105107078</t>
  </si>
  <si>
    <t>杨朝凤</t>
  </si>
  <si>
    <t>106349105107108</t>
  </si>
  <si>
    <t>杜娟娟</t>
  </si>
  <si>
    <t>106349105107085</t>
  </si>
  <si>
    <t>段俊艳</t>
  </si>
  <si>
    <t>106349105107118</t>
  </si>
  <si>
    <t>何攀</t>
  </si>
  <si>
    <t>106349105107154</t>
  </si>
  <si>
    <t>甄燕玲</t>
  </si>
  <si>
    <t>106349105107005</t>
  </si>
  <si>
    <t>李利</t>
  </si>
  <si>
    <t>106349105107102</t>
  </si>
  <si>
    <t>冯钰玲</t>
  </si>
  <si>
    <t>106349105107017</t>
  </si>
  <si>
    <t>张曼菁</t>
  </si>
  <si>
    <t>106349105107048</t>
  </si>
  <si>
    <t>刘伟</t>
  </si>
  <si>
    <t>106349105107104</t>
  </si>
  <si>
    <t>袁艺</t>
  </si>
  <si>
    <t>106349105107125</t>
  </si>
  <si>
    <t>宋佳芮</t>
  </si>
  <si>
    <t>106349105107110</t>
  </si>
  <si>
    <t>廖琴</t>
  </si>
  <si>
    <t>106349105107112</t>
  </si>
  <si>
    <t>陶云云</t>
  </si>
  <si>
    <t>106349105107020</t>
  </si>
  <si>
    <t>冉丽</t>
  </si>
  <si>
    <t>106349105107026</t>
  </si>
  <si>
    <t>孙青</t>
  </si>
  <si>
    <t>106349105107133</t>
  </si>
  <si>
    <t>饶艳霞</t>
  </si>
  <si>
    <t>106349105107056</t>
  </si>
  <si>
    <t>李亚</t>
  </si>
  <si>
    <t>106349105107080</t>
  </si>
  <si>
    <t>谢莎</t>
  </si>
  <si>
    <t>106349105107206</t>
  </si>
  <si>
    <t>黄薪儒</t>
  </si>
  <si>
    <t>临床技能训练与研究（超声医学）1</t>
  </si>
  <si>
    <t>106349105107171</t>
  </si>
  <si>
    <t>张秋秋</t>
  </si>
  <si>
    <t>106349105107211</t>
  </si>
  <si>
    <t>左慧</t>
  </si>
  <si>
    <t>106349105107213</t>
  </si>
  <si>
    <t>吴静</t>
  </si>
  <si>
    <t>106349105107178</t>
  </si>
  <si>
    <t>蒲薇</t>
  </si>
  <si>
    <t>106349105107181</t>
  </si>
  <si>
    <t>雷菊</t>
  </si>
  <si>
    <t>106349105107196</t>
  </si>
  <si>
    <t>刘旭</t>
  </si>
  <si>
    <t>106349105107194</t>
  </si>
  <si>
    <t>范玉洪</t>
  </si>
  <si>
    <t>106349105107182</t>
  </si>
  <si>
    <t>高艳颖</t>
  </si>
  <si>
    <t>106349105107158</t>
  </si>
  <si>
    <t>刘雪</t>
  </si>
  <si>
    <t>106349105107221</t>
  </si>
  <si>
    <t>王娟</t>
  </si>
  <si>
    <t>106349105107215</t>
  </si>
  <si>
    <t>于粒粒</t>
  </si>
  <si>
    <t>106349105107235</t>
  </si>
  <si>
    <t>李川</t>
  </si>
  <si>
    <t>05</t>
  </si>
  <si>
    <t>临床技能训练与研究（核医学）</t>
  </si>
  <si>
    <t>106349105107229</t>
  </si>
  <si>
    <t>汪瀛</t>
  </si>
  <si>
    <t>106349105107212</t>
  </si>
  <si>
    <t>杨鳗力</t>
  </si>
  <si>
    <t>106349105107233</t>
  </si>
  <si>
    <t>漆芹伶</t>
  </si>
  <si>
    <t>106349105107094</t>
  </si>
  <si>
    <t>曹锐</t>
  </si>
  <si>
    <t>106349105107095</t>
  </si>
  <si>
    <t>文艺</t>
  </si>
  <si>
    <t>106349101000040</t>
  </si>
  <si>
    <t>邓巧</t>
  </si>
  <si>
    <t>医学技术</t>
  </si>
  <si>
    <t>医学影像技术</t>
  </si>
  <si>
    <t>106349101000027</t>
  </si>
  <si>
    <t>卢福麟</t>
  </si>
  <si>
    <t>106349101000035</t>
  </si>
  <si>
    <t>汪刘</t>
  </si>
  <si>
    <t>106349101000028</t>
  </si>
  <si>
    <t>胡云涛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</si>
</sst>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b/>
      <sz val="20"/>
      <name val="宋体"/>
      <family val="0"/>
    </font>
    <font>
      <b/>
      <sz val="20"/>
      <name val="Arial"/>
      <family val="2"/>
    </font>
    <font>
      <b/>
      <sz val="11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6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1" borderId="5" applyNumberFormat="0" applyAlignment="0" applyProtection="0"/>
    <xf numFmtId="0" fontId="13" fillId="12" borderId="6" applyNumberFormat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30" fillId="17" borderId="0" applyNumberFormat="0" applyBorder="0" applyAlignment="0" applyProtection="0"/>
    <xf numFmtId="0" fontId="27" fillId="11" borderId="8" applyNumberFormat="0" applyAlignment="0" applyProtection="0"/>
    <xf numFmtId="0" fontId="14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11" borderId="10" xfId="0" applyFont="1" applyFill="1" applyBorder="1" applyAlignment="1">
      <alignment/>
    </xf>
    <xf numFmtId="0" fontId="4" fillId="0" borderId="10" xfId="40" applyFont="1" applyBorder="1">
      <alignment/>
      <protection/>
    </xf>
    <xf numFmtId="0" fontId="5" fillId="0" borderId="10" xfId="40" applyFont="1" applyBorder="1">
      <alignment/>
      <protection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3" fillId="11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5" fillId="0" borderId="10" xfId="40" applyFont="1" applyBorder="1" applyAlignment="1">
      <alignment horizontal="center"/>
      <protection/>
    </xf>
    <xf numFmtId="0" fontId="4" fillId="0" borderId="10" xfId="40" applyFont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176" fontId="6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0" fontId="4" fillId="0" borderId="10" xfId="40" applyFont="1" applyBorder="1" quotePrefix="1">
      <alignment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SheetLayoutView="100" workbookViewId="0" topLeftCell="A22">
      <selection activeCell="D21" sqref="D21"/>
    </sheetView>
  </sheetViews>
  <sheetFormatPr defaultColWidth="9.00390625" defaultRowHeight="14.25"/>
  <cols>
    <col min="1" max="1" width="5.375" style="13" customWidth="1"/>
    <col min="2" max="2" width="15.00390625" style="2" customWidth="1"/>
    <col min="3" max="3" width="6.25390625" style="2" customWidth="1"/>
    <col min="4" max="4" width="6.00390625" style="2" customWidth="1"/>
    <col min="5" max="5" width="14.875" style="2" customWidth="1"/>
    <col min="6" max="6" width="6.125" style="14" customWidth="1"/>
    <col min="7" max="7" width="32.125" style="2" customWidth="1"/>
    <col min="8" max="8" width="6.875" style="11" customWidth="1"/>
    <col min="9" max="9" width="7.625" style="11" customWidth="1"/>
    <col min="10" max="10" width="9.00390625" style="11" customWidth="1"/>
    <col min="11" max="11" width="9.375" style="11" customWidth="1"/>
    <col min="12" max="12" width="8.125" style="11" customWidth="1"/>
    <col min="13" max="13" width="7.25390625" style="2" customWidth="1"/>
    <col min="14" max="16384" width="9.00390625" style="2" customWidth="1"/>
  </cols>
  <sheetData>
    <row r="1" spans="1:13" ht="61.5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ht="61.5" customHeight="1">
      <c r="A2" s="15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16" t="s">
        <v>6</v>
      </c>
      <c r="G2" s="5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pans="1:13" ht="15">
      <c r="A3" s="17">
        <v>1</v>
      </c>
      <c r="B3" s="23" t="s">
        <v>14</v>
      </c>
      <c r="C3" s="7" t="s">
        <v>15</v>
      </c>
      <c r="D3" s="7">
        <v>100207</v>
      </c>
      <c r="E3" s="7" t="s">
        <v>16</v>
      </c>
      <c r="F3" s="18" t="s">
        <v>17</v>
      </c>
      <c r="G3" s="7" t="s">
        <v>18</v>
      </c>
      <c r="H3" s="19">
        <v>349</v>
      </c>
      <c r="I3" s="21">
        <v>77.555</v>
      </c>
      <c r="J3" s="17">
        <f>(H3/5)*50%</f>
        <v>34.9</v>
      </c>
      <c r="K3" s="21">
        <f>I3*50%</f>
        <v>38.7775</v>
      </c>
      <c r="L3" s="21">
        <f>J3+K3</f>
        <v>73.67750000000001</v>
      </c>
      <c r="M3" s="12" t="s">
        <v>19</v>
      </c>
    </row>
    <row r="4" spans="1:13" ht="15">
      <c r="A4" s="17">
        <v>2</v>
      </c>
      <c r="B4" s="6" t="s">
        <v>20</v>
      </c>
      <c r="C4" s="7" t="s">
        <v>21</v>
      </c>
      <c r="D4" s="7">
        <v>100207</v>
      </c>
      <c r="E4" s="7" t="s">
        <v>16</v>
      </c>
      <c r="F4" s="18" t="s">
        <v>17</v>
      </c>
      <c r="G4" s="7" t="s">
        <v>18</v>
      </c>
      <c r="H4" s="19">
        <v>309</v>
      </c>
      <c r="I4" s="21">
        <v>74.58500000000001</v>
      </c>
      <c r="J4" s="17">
        <f aca="true" t="shared" si="0" ref="J4:J55">(H4/5)*50%</f>
        <v>30.9</v>
      </c>
      <c r="K4" s="21">
        <f aca="true" t="shared" si="1" ref="K4:K55">I4*50%</f>
        <v>37.292500000000004</v>
      </c>
      <c r="L4" s="21">
        <f>J4+K4</f>
        <v>68.1925</v>
      </c>
      <c r="M4" s="12" t="s">
        <v>19</v>
      </c>
    </row>
    <row r="5" spans="1:13" ht="15">
      <c r="A5" s="17">
        <v>3</v>
      </c>
      <c r="B5" s="6" t="s">
        <v>22</v>
      </c>
      <c r="C5" s="7" t="s">
        <v>23</v>
      </c>
      <c r="D5" s="7">
        <v>100207</v>
      </c>
      <c r="E5" s="7" t="s">
        <v>16</v>
      </c>
      <c r="F5" s="18" t="s">
        <v>17</v>
      </c>
      <c r="G5" s="7" t="s">
        <v>18</v>
      </c>
      <c r="H5" s="19">
        <v>328</v>
      </c>
      <c r="I5" s="21">
        <v>63.78</v>
      </c>
      <c r="J5" s="17">
        <f t="shared" si="0"/>
        <v>32.8</v>
      </c>
      <c r="K5" s="21">
        <f t="shared" si="1"/>
        <v>31.89</v>
      </c>
      <c r="L5" s="21">
        <f aca="true" t="shared" si="2" ref="L5:L55">J5+K5</f>
        <v>64.69</v>
      </c>
      <c r="M5" s="12" t="s">
        <v>19</v>
      </c>
    </row>
    <row r="6" spans="1:13" ht="15">
      <c r="A6" s="17">
        <v>4</v>
      </c>
      <c r="B6" s="6" t="s">
        <v>24</v>
      </c>
      <c r="C6" s="7" t="s">
        <v>25</v>
      </c>
      <c r="D6" s="7">
        <v>100207</v>
      </c>
      <c r="E6" s="7" t="s">
        <v>16</v>
      </c>
      <c r="F6" s="18" t="s">
        <v>26</v>
      </c>
      <c r="G6" s="7" t="s">
        <v>27</v>
      </c>
      <c r="H6" s="19">
        <v>327</v>
      </c>
      <c r="I6" s="21">
        <v>63.585</v>
      </c>
      <c r="J6" s="17">
        <f t="shared" si="0"/>
        <v>32.7</v>
      </c>
      <c r="K6" s="21">
        <f t="shared" si="1"/>
        <v>31.7925</v>
      </c>
      <c r="L6" s="21">
        <f t="shared" si="2"/>
        <v>64.4925</v>
      </c>
      <c r="M6" s="12" t="s">
        <v>19</v>
      </c>
    </row>
    <row r="7" spans="1:13" ht="15">
      <c r="A7" s="17">
        <v>5</v>
      </c>
      <c r="B7" s="6" t="s">
        <v>28</v>
      </c>
      <c r="C7" s="7" t="s">
        <v>29</v>
      </c>
      <c r="D7" s="7">
        <v>100207</v>
      </c>
      <c r="E7" s="7" t="s">
        <v>16</v>
      </c>
      <c r="F7" s="18" t="s">
        <v>17</v>
      </c>
      <c r="G7" s="7" t="s">
        <v>18</v>
      </c>
      <c r="H7" s="19">
        <v>325</v>
      </c>
      <c r="I7" s="21">
        <v>61.665</v>
      </c>
      <c r="J7" s="17">
        <f t="shared" si="0"/>
        <v>32.5</v>
      </c>
      <c r="K7" s="21">
        <f t="shared" si="1"/>
        <v>30.8325</v>
      </c>
      <c r="L7" s="21">
        <f t="shared" si="2"/>
        <v>63.332499999999996</v>
      </c>
      <c r="M7" s="12" t="s">
        <v>19</v>
      </c>
    </row>
    <row r="8" spans="1:13" ht="15">
      <c r="A8" s="17">
        <v>1</v>
      </c>
      <c r="B8" s="6" t="s">
        <v>30</v>
      </c>
      <c r="C8" s="7" t="s">
        <v>31</v>
      </c>
      <c r="D8" s="7">
        <v>105107</v>
      </c>
      <c r="E8" s="7" t="s">
        <v>16</v>
      </c>
      <c r="F8" s="18" t="s">
        <v>17</v>
      </c>
      <c r="G8" s="7" t="s">
        <v>32</v>
      </c>
      <c r="H8" s="19">
        <v>382</v>
      </c>
      <c r="I8" s="21">
        <v>79.78</v>
      </c>
      <c r="J8" s="17">
        <f t="shared" si="0"/>
        <v>38.2</v>
      </c>
      <c r="K8" s="21">
        <f t="shared" si="1"/>
        <v>39.89</v>
      </c>
      <c r="L8" s="21">
        <f t="shared" si="2"/>
        <v>78.09</v>
      </c>
      <c r="M8" s="9" t="s">
        <v>33</v>
      </c>
    </row>
    <row r="9" spans="1:13" ht="15">
      <c r="A9" s="17">
        <v>2</v>
      </c>
      <c r="B9" s="6" t="s">
        <v>34</v>
      </c>
      <c r="C9" s="7" t="s">
        <v>35</v>
      </c>
      <c r="D9" s="7">
        <v>105107</v>
      </c>
      <c r="E9" s="7" t="s">
        <v>16</v>
      </c>
      <c r="F9" s="18" t="s">
        <v>17</v>
      </c>
      <c r="G9" s="7" t="s">
        <v>32</v>
      </c>
      <c r="H9" s="19">
        <v>329</v>
      </c>
      <c r="I9" s="21">
        <v>87.53</v>
      </c>
      <c r="J9" s="17">
        <f t="shared" si="0"/>
        <v>32.9</v>
      </c>
      <c r="K9" s="21">
        <f t="shared" si="1"/>
        <v>43.765</v>
      </c>
      <c r="L9" s="21">
        <f t="shared" si="2"/>
        <v>76.66499999999999</v>
      </c>
      <c r="M9" s="9" t="s">
        <v>33</v>
      </c>
    </row>
    <row r="10" spans="1:13" ht="15">
      <c r="A10" s="17">
        <v>3</v>
      </c>
      <c r="B10" s="6" t="s">
        <v>36</v>
      </c>
      <c r="C10" s="7" t="s">
        <v>37</v>
      </c>
      <c r="D10" s="7">
        <v>105107</v>
      </c>
      <c r="E10" s="7" t="s">
        <v>16</v>
      </c>
      <c r="F10" s="18" t="s">
        <v>17</v>
      </c>
      <c r="G10" s="7" t="s">
        <v>32</v>
      </c>
      <c r="H10" s="19">
        <v>341</v>
      </c>
      <c r="I10" s="21">
        <v>84.335</v>
      </c>
      <c r="J10" s="17">
        <f t="shared" si="0"/>
        <v>34.1</v>
      </c>
      <c r="K10" s="21">
        <f t="shared" si="1"/>
        <v>42.1675</v>
      </c>
      <c r="L10" s="21">
        <f t="shared" si="2"/>
        <v>76.2675</v>
      </c>
      <c r="M10" s="9" t="s">
        <v>33</v>
      </c>
    </row>
    <row r="11" spans="1:13" ht="15">
      <c r="A11" s="17">
        <v>4</v>
      </c>
      <c r="B11" s="6" t="s">
        <v>38</v>
      </c>
      <c r="C11" s="7" t="s">
        <v>39</v>
      </c>
      <c r="D11" s="7">
        <v>105107</v>
      </c>
      <c r="E11" s="7" t="s">
        <v>16</v>
      </c>
      <c r="F11" s="18" t="s">
        <v>17</v>
      </c>
      <c r="G11" s="7" t="s">
        <v>32</v>
      </c>
      <c r="H11" s="19">
        <v>326</v>
      </c>
      <c r="I11" s="21">
        <v>85.835</v>
      </c>
      <c r="J11" s="17">
        <f t="shared" si="0"/>
        <v>32.6</v>
      </c>
      <c r="K11" s="21">
        <f t="shared" si="1"/>
        <v>42.9175</v>
      </c>
      <c r="L11" s="21">
        <f t="shared" si="2"/>
        <v>75.5175</v>
      </c>
      <c r="M11" s="9" t="s">
        <v>33</v>
      </c>
    </row>
    <row r="12" spans="1:13" ht="15">
      <c r="A12" s="17">
        <v>5</v>
      </c>
      <c r="B12" s="6" t="s">
        <v>40</v>
      </c>
      <c r="C12" s="7" t="s">
        <v>41</v>
      </c>
      <c r="D12" s="7">
        <v>105107</v>
      </c>
      <c r="E12" s="7" t="s">
        <v>16</v>
      </c>
      <c r="F12" s="18" t="s">
        <v>17</v>
      </c>
      <c r="G12" s="7" t="s">
        <v>32</v>
      </c>
      <c r="H12" s="19">
        <v>336</v>
      </c>
      <c r="I12" s="21">
        <v>82.195</v>
      </c>
      <c r="J12" s="17">
        <f t="shared" si="0"/>
        <v>33.6</v>
      </c>
      <c r="K12" s="21">
        <f t="shared" si="1"/>
        <v>41.0975</v>
      </c>
      <c r="L12" s="21">
        <f t="shared" si="2"/>
        <v>74.69749999999999</v>
      </c>
      <c r="M12" s="9" t="s">
        <v>33</v>
      </c>
    </row>
    <row r="13" spans="1:13" ht="15">
      <c r="A13" s="17">
        <v>6</v>
      </c>
      <c r="B13" s="6" t="s">
        <v>42</v>
      </c>
      <c r="C13" s="7" t="s">
        <v>43</v>
      </c>
      <c r="D13" s="7">
        <v>105107</v>
      </c>
      <c r="E13" s="7" t="s">
        <v>16</v>
      </c>
      <c r="F13" s="18" t="s">
        <v>17</v>
      </c>
      <c r="G13" s="7" t="s">
        <v>32</v>
      </c>
      <c r="H13" s="19">
        <v>335</v>
      </c>
      <c r="I13" s="21">
        <v>82.14</v>
      </c>
      <c r="J13" s="17">
        <f t="shared" si="0"/>
        <v>33.5</v>
      </c>
      <c r="K13" s="21">
        <f t="shared" si="1"/>
        <v>41.07</v>
      </c>
      <c r="L13" s="21">
        <f t="shared" si="2"/>
        <v>74.57</v>
      </c>
      <c r="M13" s="9" t="s">
        <v>33</v>
      </c>
    </row>
    <row r="14" spans="1:13" ht="15">
      <c r="A14" s="17">
        <v>7</v>
      </c>
      <c r="B14" s="6" t="s">
        <v>44</v>
      </c>
      <c r="C14" s="7" t="s">
        <v>45</v>
      </c>
      <c r="D14" s="7">
        <v>105107</v>
      </c>
      <c r="E14" s="7" t="s">
        <v>16</v>
      </c>
      <c r="F14" s="18" t="s">
        <v>17</v>
      </c>
      <c r="G14" s="7" t="s">
        <v>32</v>
      </c>
      <c r="H14" s="19">
        <v>336</v>
      </c>
      <c r="I14" s="21">
        <v>81.78</v>
      </c>
      <c r="J14" s="17">
        <f t="shared" si="0"/>
        <v>33.6</v>
      </c>
      <c r="K14" s="21">
        <f t="shared" si="1"/>
        <v>40.89</v>
      </c>
      <c r="L14" s="21">
        <f t="shared" si="2"/>
        <v>74.49000000000001</v>
      </c>
      <c r="M14" s="9" t="s">
        <v>33</v>
      </c>
    </row>
    <row r="15" spans="1:13" ht="15">
      <c r="A15" s="17">
        <v>8</v>
      </c>
      <c r="B15" s="6" t="s">
        <v>46</v>
      </c>
      <c r="C15" s="7" t="s">
        <v>47</v>
      </c>
      <c r="D15" s="7">
        <v>105107</v>
      </c>
      <c r="E15" s="7" t="s">
        <v>16</v>
      </c>
      <c r="F15" s="18" t="s">
        <v>17</v>
      </c>
      <c r="G15" s="7" t="s">
        <v>32</v>
      </c>
      <c r="H15" s="19">
        <v>366</v>
      </c>
      <c r="I15" s="21">
        <v>74.66499999999999</v>
      </c>
      <c r="J15" s="17">
        <f t="shared" si="0"/>
        <v>36.6</v>
      </c>
      <c r="K15" s="21">
        <f t="shared" si="1"/>
        <v>37.332499999999996</v>
      </c>
      <c r="L15" s="21">
        <f t="shared" si="2"/>
        <v>73.9325</v>
      </c>
      <c r="M15" s="9" t="s">
        <v>33</v>
      </c>
    </row>
    <row r="16" spans="1:13" ht="15">
      <c r="A16" s="17">
        <v>9</v>
      </c>
      <c r="B16" s="6" t="s">
        <v>48</v>
      </c>
      <c r="C16" s="7" t="s">
        <v>49</v>
      </c>
      <c r="D16" s="7">
        <v>105107</v>
      </c>
      <c r="E16" s="7" t="s">
        <v>16</v>
      </c>
      <c r="F16" s="18" t="s">
        <v>17</v>
      </c>
      <c r="G16" s="7" t="s">
        <v>32</v>
      </c>
      <c r="H16" s="19">
        <v>348</v>
      </c>
      <c r="I16" s="21">
        <v>78.25</v>
      </c>
      <c r="J16" s="17">
        <f t="shared" si="0"/>
        <v>34.8</v>
      </c>
      <c r="K16" s="21">
        <f t="shared" si="1"/>
        <v>39.125</v>
      </c>
      <c r="L16" s="21">
        <f t="shared" si="2"/>
        <v>73.925</v>
      </c>
      <c r="M16" s="9" t="s">
        <v>33</v>
      </c>
    </row>
    <row r="17" spans="1:13" ht="15">
      <c r="A17" s="17">
        <v>10</v>
      </c>
      <c r="B17" s="6" t="s">
        <v>50</v>
      </c>
      <c r="C17" s="7" t="s">
        <v>51</v>
      </c>
      <c r="D17" s="7">
        <v>105107</v>
      </c>
      <c r="E17" s="7" t="s">
        <v>16</v>
      </c>
      <c r="F17" s="18" t="s">
        <v>17</v>
      </c>
      <c r="G17" s="7" t="s">
        <v>32</v>
      </c>
      <c r="H17" s="19">
        <v>343</v>
      </c>
      <c r="I17" s="21">
        <v>78.53</v>
      </c>
      <c r="J17" s="17">
        <f t="shared" si="0"/>
        <v>34.3</v>
      </c>
      <c r="K17" s="21">
        <f t="shared" si="1"/>
        <v>39.265</v>
      </c>
      <c r="L17" s="21">
        <f t="shared" si="2"/>
        <v>73.565</v>
      </c>
      <c r="M17" s="9" t="s">
        <v>33</v>
      </c>
    </row>
    <row r="18" spans="1:13" ht="15">
      <c r="A18" s="17">
        <v>11</v>
      </c>
      <c r="B18" s="6" t="s">
        <v>52</v>
      </c>
      <c r="C18" s="7" t="s">
        <v>53</v>
      </c>
      <c r="D18" s="7">
        <v>105107</v>
      </c>
      <c r="E18" s="7" t="s">
        <v>16</v>
      </c>
      <c r="F18" s="18" t="s">
        <v>17</v>
      </c>
      <c r="G18" s="7" t="s">
        <v>32</v>
      </c>
      <c r="H18" s="19">
        <v>322</v>
      </c>
      <c r="I18" s="21">
        <v>82.47</v>
      </c>
      <c r="J18" s="17">
        <f t="shared" si="0"/>
        <v>32.2</v>
      </c>
      <c r="K18" s="21">
        <f t="shared" si="1"/>
        <v>41.235</v>
      </c>
      <c r="L18" s="21">
        <f t="shared" si="2"/>
        <v>73.435</v>
      </c>
      <c r="M18" s="9" t="s">
        <v>33</v>
      </c>
    </row>
    <row r="19" spans="1:13" ht="15">
      <c r="A19" s="17">
        <v>12</v>
      </c>
      <c r="B19" s="6" t="s">
        <v>54</v>
      </c>
      <c r="C19" s="7" t="s">
        <v>55</v>
      </c>
      <c r="D19" s="7">
        <v>105107</v>
      </c>
      <c r="E19" s="7" t="s">
        <v>16</v>
      </c>
      <c r="F19" s="18" t="s">
        <v>17</v>
      </c>
      <c r="G19" s="7" t="s">
        <v>32</v>
      </c>
      <c r="H19" s="19">
        <v>331</v>
      </c>
      <c r="I19" s="21">
        <v>80.25</v>
      </c>
      <c r="J19" s="17">
        <f t="shared" si="0"/>
        <v>33.1</v>
      </c>
      <c r="K19" s="21">
        <f t="shared" si="1"/>
        <v>40.125</v>
      </c>
      <c r="L19" s="21">
        <f t="shared" si="2"/>
        <v>73.225</v>
      </c>
      <c r="M19" s="9" t="s">
        <v>33</v>
      </c>
    </row>
    <row r="20" spans="1:13" ht="15">
      <c r="A20" s="17">
        <v>13</v>
      </c>
      <c r="B20" s="6" t="s">
        <v>56</v>
      </c>
      <c r="C20" s="7" t="s">
        <v>57</v>
      </c>
      <c r="D20" s="7">
        <v>105107</v>
      </c>
      <c r="E20" s="7" t="s">
        <v>16</v>
      </c>
      <c r="F20" s="18" t="s">
        <v>17</v>
      </c>
      <c r="G20" s="7" t="s">
        <v>32</v>
      </c>
      <c r="H20" s="19">
        <v>345</v>
      </c>
      <c r="I20" s="21">
        <v>77.305</v>
      </c>
      <c r="J20" s="17">
        <f t="shared" si="0"/>
        <v>34.5</v>
      </c>
      <c r="K20" s="21">
        <f t="shared" si="1"/>
        <v>38.6525</v>
      </c>
      <c r="L20" s="21">
        <f t="shared" si="2"/>
        <v>73.1525</v>
      </c>
      <c r="M20" s="9" t="s">
        <v>33</v>
      </c>
    </row>
    <row r="21" spans="1:13" ht="15">
      <c r="A21" s="17">
        <v>14</v>
      </c>
      <c r="B21" s="6" t="s">
        <v>58</v>
      </c>
      <c r="C21" s="7" t="s">
        <v>59</v>
      </c>
      <c r="D21" s="7">
        <v>105107</v>
      </c>
      <c r="E21" s="7" t="s">
        <v>16</v>
      </c>
      <c r="F21" s="18" t="s">
        <v>17</v>
      </c>
      <c r="G21" s="7" t="s">
        <v>32</v>
      </c>
      <c r="H21" s="19">
        <v>352</v>
      </c>
      <c r="I21" s="21">
        <v>75.61</v>
      </c>
      <c r="J21" s="17">
        <f t="shared" si="0"/>
        <v>35.2</v>
      </c>
      <c r="K21" s="21">
        <f t="shared" si="1"/>
        <v>37.805</v>
      </c>
      <c r="L21" s="21">
        <f t="shared" si="2"/>
        <v>73.005</v>
      </c>
      <c r="M21" s="9" t="s">
        <v>33</v>
      </c>
    </row>
    <row r="22" spans="1:13" ht="15">
      <c r="A22" s="17">
        <v>15</v>
      </c>
      <c r="B22" s="6" t="s">
        <v>60</v>
      </c>
      <c r="C22" s="7" t="s">
        <v>61</v>
      </c>
      <c r="D22" s="7">
        <v>105107</v>
      </c>
      <c r="E22" s="7" t="s">
        <v>16</v>
      </c>
      <c r="F22" s="18" t="s">
        <v>17</v>
      </c>
      <c r="G22" s="7" t="s">
        <v>32</v>
      </c>
      <c r="H22" s="19">
        <v>325</v>
      </c>
      <c r="I22" s="21">
        <v>80.305</v>
      </c>
      <c r="J22" s="17">
        <f t="shared" si="0"/>
        <v>32.5</v>
      </c>
      <c r="K22" s="21">
        <f t="shared" si="1"/>
        <v>40.1525</v>
      </c>
      <c r="L22" s="21">
        <f t="shared" si="2"/>
        <v>72.6525</v>
      </c>
      <c r="M22" s="9" t="s">
        <v>33</v>
      </c>
    </row>
    <row r="23" spans="1:13" ht="15">
      <c r="A23" s="17">
        <v>16</v>
      </c>
      <c r="B23" s="6" t="s">
        <v>62</v>
      </c>
      <c r="C23" s="7" t="s">
        <v>63</v>
      </c>
      <c r="D23" s="7">
        <v>105107</v>
      </c>
      <c r="E23" s="7" t="s">
        <v>16</v>
      </c>
      <c r="F23" s="18" t="s">
        <v>17</v>
      </c>
      <c r="G23" s="7" t="s">
        <v>32</v>
      </c>
      <c r="H23" s="19">
        <v>337</v>
      </c>
      <c r="I23" s="21">
        <v>76.72</v>
      </c>
      <c r="J23" s="17">
        <f t="shared" si="0"/>
        <v>33.7</v>
      </c>
      <c r="K23" s="21">
        <f t="shared" si="1"/>
        <v>38.36</v>
      </c>
      <c r="L23" s="21">
        <f t="shared" si="2"/>
        <v>72.06</v>
      </c>
      <c r="M23" s="9" t="s">
        <v>33</v>
      </c>
    </row>
    <row r="24" spans="1:13" ht="15">
      <c r="A24" s="17">
        <v>17</v>
      </c>
      <c r="B24" s="6" t="s">
        <v>64</v>
      </c>
      <c r="C24" s="7" t="s">
        <v>65</v>
      </c>
      <c r="D24" s="7">
        <v>105107</v>
      </c>
      <c r="E24" s="7" t="s">
        <v>16</v>
      </c>
      <c r="F24" s="18" t="s">
        <v>17</v>
      </c>
      <c r="G24" s="7" t="s">
        <v>32</v>
      </c>
      <c r="H24" s="19">
        <v>328</v>
      </c>
      <c r="I24" s="21">
        <v>78.28</v>
      </c>
      <c r="J24" s="17">
        <f t="shared" si="0"/>
        <v>32.8</v>
      </c>
      <c r="K24" s="21">
        <f t="shared" si="1"/>
        <v>39.14</v>
      </c>
      <c r="L24" s="21">
        <f t="shared" si="2"/>
        <v>71.94</v>
      </c>
      <c r="M24" s="9" t="s">
        <v>33</v>
      </c>
    </row>
    <row r="25" spans="1:13" ht="15">
      <c r="A25" s="17">
        <v>18</v>
      </c>
      <c r="B25" s="6" t="s">
        <v>66</v>
      </c>
      <c r="C25" s="7" t="s">
        <v>67</v>
      </c>
      <c r="D25" s="7">
        <v>105107</v>
      </c>
      <c r="E25" s="7" t="s">
        <v>16</v>
      </c>
      <c r="F25" s="18" t="s">
        <v>17</v>
      </c>
      <c r="G25" s="7" t="s">
        <v>32</v>
      </c>
      <c r="H25" s="19">
        <v>329</v>
      </c>
      <c r="I25" s="21">
        <v>77.945</v>
      </c>
      <c r="J25" s="17">
        <f t="shared" si="0"/>
        <v>32.9</v>
      </c>
      <c r="K25" s="21">
        <f t="shared" si="1"/>
        <v>38.9725</v>
      </c>
      <c r="L25" s="21">
        <f t="shared" si="2"/>
        <v>71.8725</v>
      </c>
      <c r="M25" s="9" t="s">
        <v>33</v>
      </c>
    </row>
    <row r="26" spans="1:13" ht="15">
      <c r="A26" s="17">
        <v>19</v>
      </c>
      <c r="B26" s="6" t="s">
        <v>68</v>
      </c>
      <c r="C26" s="7" t="s">
        <v>69</v>
      </c>
      <c r="D26" s="7">
        <v>105107</v>
      </c>
      <c r="E26" s="7" t="s">
        <v>16</v>
      </c>
      <c r="F26" s="18" t="s">
        <v>17</v>
      </c>
      <c r="G26" s="7" t="s">
        <v>32</v>
      </c>
      <c r="H26" s="19">
        <v>344</v>
      </c>
      <c r="I26" s="21">
        <v>73.22</v>
      </c>
      <c r="J26" s="17">
        <f t="shared" si="0"/>
        <v>34.4</v>
      </c>
      <c r="K26" s="21">
        <f t="shared" si="1"/>
        <v>36.61</v>
      </c>
      <c r="L26" s="21">
        <f t="shared" si="2"/>
        <v>71.00999999999999</v>
      </c>
      <c r="M26" s="9" t="s">
        <v>33</v>
      </c>
    </row>
    <row r="27" spans="1:13" ht="15">
      <c r="A27" s="17">
        <v>20</v>
      </c>
      <c r="B27" s="6" t="s">
        <v>70</v>
      </c>
      <c r="C27" s="7" t="s">
        <v>71</v>
      </c>
      <c r="D27" s="7">
        <v>105107</v>
      </c>
      <c r="E27" s="7" t="s">
        <v>16</v>
      </c>
      <c r="F27" s="18" t="s">
        <v>17</v>
      </c>
      <c r="G27" s="7" t="s">
        <v>32</v>
      </c>
      <c r="H27" s="19">
        <v>321</v>
      </c>
      <c r="I27" s="21">
        <v>77.805</v>
      </c>
      <c r="J27" s="17">
        <f t="shared" si="0"/>
        <v>32.1</v>
      </c>
      <c r="K27" s="21">
        <f t="shared" si="1"/>
        <v>38.9025</v>
      </c>
      <c r="L27" s="21">
        <f t="shared" si="2"/>
        <v>71.0025</v>
      </c>
      <c r="M27" s="9" t="s">
        <v>33</v>
      </c>
    </row>
    <row r="28" spans="1:13" ht="15">
      <c r="A28" s="17">
        <v>21</v>
      </c>
      <c r="B28" s="6" t="s">
        <v>72</v>
      </c>
      <c r="C28" s="7" t="s">
        <v>73</v>
      </c>
      <c r="D28" s="7">
        <v>105107</v>
      </c>
      <c r="E28" s="7" t="s">
        <v>16</v>
      </c>
      <c r="F28" s="18" t="s">
        <v>17</v>
      </c>
      <c r="G28" s="7" t="s">
        <v>32</v>
      </c>
      <c r="H28" s="19">
        <v>320</v>
      </c>
      <c r="I28" s="21">
        <v>77.91499999999999</v>
      </c>
      <c r="J28" s="17">
        <f t="shared" si="0"/>
        <v>32</v>
      </c>
      <c r="K28" s="21">
        <f t="shared" si="1"/>
        <v>38.957499999999996</v>
      </c>
      <c r="L28" s="21">
        <f t="shared" si="2"/>
        <v>70.9575</v>
      </c>
      <c r="M28" s="9" t="s">
        <v>33</v>
      </c>
    </row>
    <row r="29" spans="1:13" ht="15">
      <c r="A29" s="17">
        <v>22</v>
      </c>
      <c r="B29" s="6" t="s">
        <v>74</v>
      </c>
      <c r="C29" s="7" t="s">
        <v>75</v>
      </c>
      <c r="D29" s="7">
        <v>105107</v>
      </c>
      <c r="E29" s="7" t="s">
        <v>16</v>
      </c>
      <c r="F29" s="18" t="s">
        <v>17</v>
      </c>
      <c r="G29" s="7" t="s">
        <v>32</v>
      </c>
      <c r="H29" s="19">
        <v>336</v>
      </c>
      <c r="I29" s="21">
        <v>74.14</v>
      </c>
      <c r="J29" s="17">
        <f t="shared" si="0"/>
        <v>33.6</v>
      </c>
      <c r="K29" s="21">
        <f t="shared" si="1"/>
        <v>37.07</v>
      </c>
      <c r="L29" s="21">
        <f t="shared" si="2"/>
        <v>70.67</v>
      </c>
      <c r="M29" s="9" t="s">
        <v>33</v>
      </c>
    </row>
    <row r="30" spans="1:13" ht="15">
      <c r="A30" s="17">
        <v>23</v>
      </c>
      <c r="B30" s="6" t="s">
        <v>76</v>
      </c>
      <c r="C30" s="7" t="s">
        <v>77</v>
      </c>
      <c r="D30" s="7">
        <v>105107</v>
      </c>
      <c r="E30" s="7" t="s">
        <v>16</v>
      </c>
      <c r="F30" s="18" t="s">
        <v>17</v>
      </c>
      <c r="G30" s="7" t="s">
        <v>32</v>
      </c>
      <c r="H30" s="19">
        <v>334</v>
      </c>
      <c r="I30" s="21">
        <v>73.61</v>
      </c>
      <c r="J30" s="17">
        <f t="shared" si="0"/>
        <v>33.4</v>
      </c>
      <c r="K30" s="21">
        <f t="shared" si="1"/>
        <v>36.805</v>
      </c>
      <c r="L30" s="21">
        <f t="shared" si="2"/>
        <v>70.205</v>
      </c>
      <c r="M30" s="9" t="s">
        <v>33</v>
      </c>
    </row>
    <row r="31" spans="1:13" ht="15">
      <c r="A31" s="17">
        <v>24</v>
      </c>
      <c r="B31" s="6" t="s">
        <v>78</v>
      </c>
      <c r="C31" s="7" t="s">
        <v>79</v>
      </c>
      <c r="D31" s="7">
        <v>105107</v>
      </c>
      <c r="E31" s="7" t="s">
        <v>16</v>
      </c>
      <c r="F31" s="18" t="s">
        <v>17</v>
      </c>
      <c r="G31" s="7" t="s">
        <v>32</v>
      </c>
      <c r="H31" s="19">
        <v>325</v>
      </c>
      <c r="I31" s="21">
        <v>74.36</v>
      </c>
      <c r="J31" s="17">
        <f t="shared" si="0"/>
        <v>32.5</v>
      </c>
      <c r="K31" s="21">
        <f t="shared" si="1"/>
        <v>37.18</v>
      </c>
      <c r="L31" s="21">
        <f t="shared" si="2"/>
        <v>69.68</v>
      </c>
      <c r="M31" s="9" t="s">
        <v>33</v>
      </c>
    </row>
    <row r="32" spans="1:13" ht="15">
      <c r="A32" s="17">
        <v>25</v>
      </c>
      <c r="B32" s="6" t="s">
        <v>80</v>
      </c>
      <c r="C32" s="7" t="s">
        <v>81</v>
      </c>
      <c r="D32" s="7">
        <v>105107</v>
      </c>
      <c r="E32" s="7" t="s">
        <v>16</v>
      </c>
      <c r="F32" s="18" t="s">
        <v>17</v>
      </c>
      <c r="G32" s="7" t="s">
        <v>32</v>
      </c>
      <c r="H32" s="19">
        <v>325</v>
      </c>
      <c r="I32" s="21">
        <v>73.39</v>
      </c>
      <c r="J32" s="17">
        <f t="shared" si="0"/>
        <v>32.5</v>
      </c>
      <c r="K32" s="21">
        <f t="shared" si="1"/>
        <v>36.695</v>
      </c>
      <c r="L32" s="21">
        <f t="shared" si="2"/>
        <v>69.195</v>
      </c>
      <c r="M32" s="9" t="s">
        <v>33</v>
      </c>
    </row>
    <row r="33" spans="1:13" ht="15">
      <c r="A33" s="17">
        <v>26</v>
      </c>
      <c r="B33" s="6" t="s">
        <v>82</v>
      </c>
      <c r="C33" s="7" t="s">
        <v>83</v>
      </c>
      <c r="D33" s="7">
        <v>105107</v>
      </c>
      <c r="E33" s="7" t="s">
        <v>16</v>
      </c>
      <c r="F33" s="18" t="s">
        <v>17</v>
      </c>
      <c r="G33" s="7" t="s">
        <v>32</v>
      </c>
      <c r="H33" s="19">
        <v>316</v>
      </c>
      <c r="I33" s="21">
        <v>74.41499999999999</v>
      </c>
      <c r="J33" s="17">
        <f t="shared" si="0"/>
        <v>31.6</v>
      </c>
      <c r="K33" s="21">
        <f t="shared" si="1"/>
        <v>37.207499999999996</v>
      </c>
      <c r="L33" s="21">
        <f t="shared" si="2"/>
        <v>68.8075</v>
      </c>
      <c r="M33" s="9" t="s">
        <v>33</v>
      </c>
    </row>
    <row r="34" spans="1:13" ht="15">
      <c r="A34" s="17">
        <v>1</v>
      </c>
      <c r="B34" s="6" t="s">
        <v>84</v>
      </c>
      <c r="C34" s="7" t="s">
        <v>85</v>
      </c>
      <c r="D34" s="7">
        <v>105107</v>
      </c>
      <c r="E34" s="7" t="s">
        <v>16</v>
      </c>
      <c r="F34" s="18" t="s">
        <v>26</v>
      </c>
      <c r="G34" s="7" t="s">
        <v>86</v>
      </c>
      <c r="H34" s="19">
        <v>350</v>
      </c>
      <c r="I34" s="21">
        <v>81.355</v>
      </c>
      <c r="J34" s="17">
        <f t="shared" si="0"/>
        <v>35</v>
      </c>
      <c r="K34" s="21">
        <f t="shared" si="1"/>
        <v>40.6775</v>
      </c>
      <c r="L34" s="21">
        <f t="shared" si="2"/>
        <v>75.67750000000001</v>
      </c>
      <c r="M34" s="9" t="s">
        <v>33</v>
      </c>
    </row>
    <row r="35" spans="1:13" ht="15">
      <c r="A35" s="17">
        <v>2</v>
      </c>
      <c r="B35" s="6" t="s">
        <v>87</v>
      </c>
      <c r="C35" s="7" t="s">
        <v>88</v>
      </c>
      <c r="D35" s="7">
        <v>105107</v>
      </c>
      <c r="E35" s="7" t="s">
        <v>16</v>
      </c>
      <c r="F35" s="18" t="s">
        <v>26</v>
      </c>
      <c r="G35" s="7" t="s">
        <v>86</v>
      </c>
      <c r="H35" s="19">
        <v>346</v>
      </c>
      <c r="I35" s="21">
        <v>79.07</v>
      </c>
      <c r="J35" s="17">
        <f t="shared" si="0"/>
        <v>34.6</v>
      </c>
      <c r="K35" s="21">
        <f t="shared" si="1"/>
        <v>39.535</v>
      </c>
      <c r="L35" s="21">
        <f t="shared" si="2"/>
        <v>74.13499999999999</v>
      </c>
      <c r="M35" s="9" t="s">
        <v>33</v>
      </c>
    </row>
    <row r="36" spans="1:13" ht="15">
      <c r="A36" s="17">
        <v>3</v>
      </c>
      <c r="B36" s="6" t="s">
        <v>89</v>
      </c>
      <c r="C36" s="7" t="s">
        <v>90</v>
      </c>
      <c r="D36" s="7">
        <v>105107</v>
      </c>
      <c r="E36" s="7" t="s">
        <v>16</v>
      </c>
      <c r="F36" s="18" t="s">
        <v>26</v>
      </c>
      <c r="G36" s="7" t="s">
        <v>86</v>
      </c>
      <c r="H36" s="19">
        <v>332</v>
      </c>
      <c r="I36" s="21">
        <v>81.035</v>
      </c>
      <c r="J36" s="17">
        <f t="shared" si="0"/>
        <v>33.2</v>
      </c>
      <c r="K36" s="21">
        <f t="shared" si="1"/>
        <v>40.5175</v>
      </c>
      <c r="L36" s="21">
        <f t="shared" si="2"/>
        <v>73.7175</v>
      </c>
      <c r="M36" s="9" t="s">
        <v>33</v>
      </c>
    </row>
    <row r="37" spans="1:13" ht="15">
      <c r="A37" s="17">
        <v>4</v>
      </c>
      <c r="B37" s="6" t="s">
        <v>91</v>
      </c>
      <c r="C37" s="7" t="s">
        <v>92</v>
      </c>
      <c r="D37" s="7">
        <v>105107</v>
      </c>
      <c r="E37" s="7" t="s">
        <v>16</v>
      </c>
      <c r="F37" s="18" t="s">
        <v>26</v>
      </c>
      <c r="G37" s="7" t="s">
        <v>86</v>
      </c>
      <c r="H37" s="19">
        <v>355</v>
      </c>
      <c r="I37" s="21">
        <v>74.965</v>
      </c>
      <c r="J37" s="17">
        <f t="shared" si="0"/>
        <v>35.5</v>
      </c>
      <c r="K37" s="21">
        <f t="shared" si="1"/>
        <v>37.4825</v>
      </c>
      <c r="L37" s="21">
        <f t="shared" si="2"/>
        <v>72.9825</v>
      </c>
      <c r="M37" s="9" t="s">
        <v>33</v>
      </c>
    </row>
    <row r="38" spans="1:13" ht="15">
      <c r="A38" s="17">
        <v>5</v>
      </c>
      <c r="B38" s="6" t="s">
        <v>93</v>
      </c>
      <c r="C38" s="7" t="s">
        <v>94</v>
      </c>
      <c r="D38" s="7">
        <v>105107</v>
      </c>
      <c r="E38" s="7" t="s">
        <v>16</v>
      </c>
      <c r="F38" s="18" t="s">
        <v>26</v>
      </c>
      <c r="G38" s="7" t="s">
        <v>86</v>
      </c>
      <c r="H38" s="19">
        <v>320</v>
      </c>
      <c r="I38" s="21">
        <v>79.07</v>
      </c>
      <c r="J38" s="17">
        <f t="shared" si="0"/>
        <v>32</v>
      </c>
      <c r="K38" s="21">
        <f t="shared" si="1"/>
        <v>39.535</v>
      </c>
      <c r="L38" s="21">
        <f t="shared" si="2"/>
        <v>71.535</v>
      </c>
      <c r="M38" s="9" t="s">
        <v>33</v>
      </c>
    </row>
    <row r="39" spans="1:13" ht="15">
      <c r="A39" s="17">
        <v>6</v>
      </c>
      <c r="B39" s="6" t="s">
        <v>95</v>
      </c>
      <c r="C39" s="7" t="s">
        <v>96</v>
      </c>
      <c r="D39" s="7">
        <v>105107</v>
      </c>
      <c r="E39" s="7" t="s">
        <v>16</v>
      </c>
      <c r="F39" s="18" t="s">
        <v>26</v>
      </c>
      <c r="G39" s="7" t="s">
        <v>86</v>
      </c>
      <c r="H39" s="19">
        <v>342</v>
      </c>
      <c r="I39" s="21">
        <v>73.57</v>
      </c>
      <c r="J39" s="17">
        <f t="shared" si="0"/>
        <v>34.2</v>
      </c>
      <c r="K39" s="21">
        <f t="shared" si="1"/>
        <v>36.785</v>
      </c>
      <c r="L39" s="21">
        <f t="shared" si="2"/>
        <v>70.985</v>
      </c>
      <c r="M39" s="9" t="s">
        <v>33</v>
      </c>
    </row>
    <row r="40" spans="1:13" ht="15">
      <c r="A40" s="17">
        <v>7</v>
      </c>
      <c r="B40" s="6" t="s">
        <v>97</v>
      </c>
      <c r="C40" s="7" t="s">
        <v>98</v>
      </c>
      <c r="D40" s="7">
        <v>105107</v>
      </c>
      <c r="E40" s="7" t="s">
        <v>16</v>
      </c>
      <c r="F40" s="18" t="s">
        <v>26</v>
      </c>
      <c r="G40" s="7" t="s">
        <v>86</v>
      </c>
      <c r="H40" s="19">
        <v>326</v>
      </c>
      <c r="I40" s="21">
        <v>73.07</v>
      </c>
      <c r="J40" s="17">
        <f t="shared" si="0"/>
        <v>32.6</v>
      </c>
      <c r="K40" s="21">
        <f t="shared" si="1"/>
        <v>36.535</v>
      </c>
      <c r="L40" s="21">
        <f t="shared" si="2"/>
        <v>69.13499999999999</v>
      </c>
      <c r="M40" s="9" t="s">
        <v>33</v>
      </c>
    </row>
    <row r="41" spans="1:13" ht="15">
      <c r="A41" s="17">
        <v>8</v>
      </c>
      <c r="B41" s="6" t="s">
        <v>99</v>
      </c>
      <c r="C41" s="7" t="s">
        <v>100</v>
      </c>
      <c r="D41" s="7">
        <v>105107</v>
      </c>
      <c r="E41" s="7" t="s">
        <v>16</v>
      </c>
      <c r="F41" s="18" t="s">
        <v>26</v>
      </c>
      <c r="G41" s="7" t="s">
        <v>86</v>
      </c>
      <c r="H41" s="19">
        <v>317</v>
      </c>
      <c r="I41" s="21">
        <v>74.465</v>
      </c>
      <c r="J41" s="17">
        <f t="shared" si="0"/>
        <v>31.7</v>
      </c>
      <c r="K41" s="21">
        <f t="shared" si="1"/>
        <v>37.2325</v>
      </c>
      <c r="L41" s="21">
        <f t="shared" si="2"/>
        <v>68.9325</v>
      </c>
      <c r="M41" s="9" t="s">
        <v>33</v>
      </c>
    </row>
    <row r="42" spans="1:13" ht="15">
      <c r="A42" s="17">
        <v>9</v>
      </c>
      <c r="B42" s="6" t="s">
        <v>101</v>
      </c>
      <c r="C42" s="7" t="s">
        <v>102</v>
      </c>
      <c r="D42" s="7">
        <v>105107</v>
      </c>
      <c r="E42" s="7" t="s">
        <v>16</v>
      </c>
      <c r="F42" s="18" t="s">
        <v>26</v>
      </c>
      <c r="G42" s="7" t="s">
        <v>86</v>
      </c>
      <c r="H42" s="19">
        <v>327</v>
      </c>
      <c r="I42" s="21">
        <v>72.355</v>
      </c>
      <c r="J42" s="17">
        <f t="shared" si="0"/>
        <v>32.7</v>
      </c>
      <c r="K42" s="21">
        <f t="shared" si="1"/>
        <v>36.1775</v>
      </c>
      <c r="L42" s="21">
        <f t="shared" si="2"/>
        <v>68.8775</v>
      </c>
      <c r="M42" s="9" t="s">
        <v>33</v>
      </c>
    </row>
    <row r="43" spans="1:13" ht="15">
      <c r="A43" s="17">
        <v>10</v>
      </c>
      <c r="B43" s="6" t="s">
        <v>103</v>
      </c>
      <c r="C43" s="7" t="s">
        <v>104</v>
      </c>
      <c r="D43" s="7">
        <v>105107</v>
      </c>
      <c r="E43" s="7" t="s">
        <v>16</v>
      </c>
      <c r="F43" s="18" t="s">
        <v>26</v>
      </c>
      <c r="G43" s="7" t="s">
        <v>86</v>
      </c>
      <c r="H43" s="19">
        <v>337</v>
      </c>
      <c r="I43" s="21">
        <v>68.645</v>
      </c>
      <c r="J43" s="17">
        <f t="shared" si="0"/>
        <v>33.7</v>
      </c>
      <c r="K43" s="21">
        <f t="shared" si="1"/>
        <v>34.3225</v>
      </c>
      <c r="L43" s="21">
        <f t="shared" si="2"/>
        <v>68.02250000000001</v>
      </c>
      <c r="M43" s="9" t="s">
        <v>33</v>
      </c>
    </row>
    <row r="44" spans="1:13" ht="15">
      <c r="A44" s="17">
        <v>11</v>
      </c>
      <c r="B44" s="6" t="s">
        <v>105</v>
      </c>
      <c r="C44" s="7" t="s">
        <v>106</v>
      </c>
      <c r="D44" s="7">
        <v>105107</v>
      </c>
      <c r="E44" s="7" t="s">
        <v>16</v>
      </c>
      <c r="F44" s="18" t="s">
        <v>26</v>
      </c>
      <c r="G44" s="7" t="s">
        <v>86</v>
      </c>
      <c r="H44" s="19">
        <v>339</v>
      </c>
      <c r="I44" s="21">
        <v>66.215</v>
      </c>
      <c r="J44" s="17">
        <f t="shared" si="0"/>
        <v>33.9</v>
      </c>
      <c r="K44" s="21">
        <f t="shared" si="1"/>
        <v>33.1075</v>
      </c>
      <c r="L44" s="21">
        <f t="shared" si="2"/>
        <v>67.0075</v>
      </c>
      <c r="M44" s="9" t="s">
        <v>33</v>
      </c>
    </row>
    <row r="45" spans="1:13" ht="15">
      <c r="A45" s="17">
        <v>12</v>
      </c>
      <c r="B45" s="6" t="s">
        <v>107</v>
      </c>
      <c r="C45" s="7" t="s">
        <v>108</v>
      </c>
      <c r="D45" s="7">
        <v>105107</v>
      </c>
      <c r="E45" s="7" t="s">
        <v>16</v>
      </c>
      <c r="F45" s="18" t="s">
        <v>26</v>
      </c>
      <c r="G45" s="7" t="s">
        <v>86</v>
      </c>
      <c r="H45" s="19">
        <v>333</v>
      </c>
      <c r="I45" s="21">
        <v>65.895</v>
      </c>
      <c r="J45" s="17">
        <f t="shared" si="0"/>
        <v>33.3</v>
      </c>
      <c r="K45" s="21">
        <f t="shared" si="1"/>
        <v>32.9475</v>
      </c>
      <c r="L45" s="21">
        <f t="shared" si="2"/>
        <v>66.2475</v>
      </c>
      <c r="M45" s="9" t="s">
        <v>33</v>
      </c>
    </row>
    <row r="46" spans="1:13" ht="15">
      <c r="A46" s="20">
        <v>1</v>
      </c>
      <c r="B46" s="6" t="s">
        <v>109</v>
      </c>
      <c r="C46" s="7" t="s">
        <v>110</v>
      </c>
      <c r="D46" s="7">
        <v>105107</v>
      </c>
      <c r="E46" s="7" t="s">
        <v>16</v>
      </c>
      <c r="F46" s="18" t="s">
        <v>111</v>
      </c>
      <c r="G46" s="7" t="s">
        <v>112</v>
      </c>
      <c r="H46" s="19">
        <v>337</v>
      </c>
      <c r="I46" s="20">
        <v>86.7</v>
      </c>
      <c r="J46" s="20">
        <f t="shared" si="0"/>
        <v>33.7</v>
      </c>
      <c r="K46" s="22">
        <f t="shared" si="1"/>
        <v>43.35</v>
      </c>
      <c r="L46" s="22">
        <f t="shared" si="2"/>
        <v>77.05000000000001</v>
      </c>
      <c r="M46" s="10" t="s">
        <v>33</v>
      </c>
    </row>
    <row r="47" spans="1:13" ht="15">
      <c r="A47" s="20">
        <v>2</v>
      </c>
      <c r="B47" s="6" t="s">
        <v>113</v>
      </c>
      <c r="C47" s="7" t="s">
        <v>114</v>
      </c>
      <c r="D47" s="7">
        <v>105107</v>
      </c>
      <c r="E47" s="7" t="s">
        <v>16</v>
      </c>
      <c r="F47" s="18" t="s">
        <v>111</v>
      </c>
      <c r="G47" s="7" t="s">
        <v>112</v>
      </c>
      <c r="H47" s="19">
        <v>322</v>
      </c>
      <c r="I47" s="20">
        <v>86.5</v>
      </c>
      <c r="J47" s="20">
        <f t="shared" si="0"/>
        <v>32.2</v>
      </c>
      <c r="K47" s="22">
        <f t="shared" si="1"/>
        <v>43.25</v>
      </c>
      <c r="L47" s="22">
        <f t="shared" si="2"/>
        <v>75.45</v>
      </c>
      <c r="M47" s="10" t="s">
        <v>33</v>
      </c>
    </row>
    <row r="48" spans="1:13" ht="15">
      <c r="A48" s="20">
        <v>3</v>
      </c>
      <c r="B48" s="6" t="s">
        <v>115</v>
      </c>
      <c r="C48" s="7" t="s">
        <v>116</v>
      </c>
      <c r="D48" s="7">
        <v>105107</v>
      </c>
      <c r="E48" s="7" t="s">
        <v>16</v>
      </c>
      <c r="F48" s="18" t="s">
        <v>111</v>
      </c>
      <c r="G48" s="7" t="s">
        <v>112</v>
      </c>
      <c r="H48" s="19">
        <v>316</v>
      </c>
      <c r="I48" s="20">
        <v>83.35</v>
      </c>
      <c r="J48" s="20">
        <f t="shared" si="0"/>
        <v>31.6</v>
      </c>
      <c r="K48" s="22">
        <f t="shared" si="1"/>
        <v>41.675</v>
      </c>
      <c r="L48" s="22">
        <f t="shared" si="2"/>
        <v>73.275</v>
      </c>
      <c r="M48" s="10" t="s">
        <v>33</v>
      </c>
    </row>
    <row r="49" spans="1:13" ht="15">
      <c r="A49" s="20">
        <v>4</v>
      </c>
      <c r="B49" s="6" t="s">
        <v>117</v>
      </c>
      <c r="C49" s="7" t="s">
        <v>118</v>
      </c>
      <c r="D49" s="7">
        <v>105107</v>
      </c>
      <c r="E49" s="7" t="s">
        <v>16</v>
      </c>
      <c r="F49" s="18" t="s">
        <v>111</v>
      </c>
      <c r="G49" s="7" t="s">
        <v>112</v>
      </c>
      <c r="H49" s="19">
        <v>323</v>
      </c>
      <c r="I49" s="20">
        <v>81.7</v>
      </c>
      <c r="J49" s="20">
        <f t="shared" si="0"/>
        <v>32.3</v>
      </c>
      <c r="K49" s="22">
        <f t="shared" si="1"/>
        <v>40.85</v>
      </c>
      <c r="L49" s="22">
        <f t="shared" si="2"/>
        <v>73.15</v>
      </c>
      <c r="M49" s="10" t="s">
        <v>33</v>
      </c>
    </row>
    <row r="50" spans="1:13" ht="15">
      <c r="A50" s="20">
        <v>5</v>
      </c>
      <c r="B50" s="6" t="s">
        <v>119</v>
      </c>
      <c r="C50" s="7" t="s">
        <v>120</v>
      </c>
      <c r="D50" s="7">
        <v>105107</v>
      </c>
      <c r="E50" s="7" t="s">
        <v>16</v>
      </c>
      <c r="F50" s="18" t="s">
        <v>111</v>
      </c>
      <c r="G50" s="7" t="s">
        <v>112</v>
      </c>
      <c r="H50" s="19">
        <v>318</v>
      </c>
      <c r="I50" s="20">
        <v>79.2</v>
      </c>
      <c r="J50" s="20">
        <f t="shared" si="0"/>
        <v>31.8</v>
      </c>
      <c r="K50" s="22">
        <f t="shared" si="1"/>
        <v>39.6</v>
      </c>
      <c r="L50" s="22">
        <f t="shared" si="2"/>
        <v>71.4</v>
      </c>
      <c r="M50" s="10" t="s">
        <v>33</v>
      </c>
    </row>
    <row r="51" spans="1:13" ht="15">
      <c r="A51" s="20">
        <v>6</v>
      </c>
      <c r="B51" s="6" t="s">
        <v>121</v>
      </c>
      <c r="C51" s="7" t="s">
        <v>122</v>
      </c>
      <c r="D51" s="7">
        <v>105107</v>
      </c>
      <c r="E51" s="7" t="s">
        <v>16</v>
      </c>
      <c r="F51" s="18" t="s">
        <v>111</v>
      </c>
      <c r="G51" s="7" t="s">
        <v>112</v>
      </c>
      <c r="H51" s="19">
        <v>321</v>
      </c>
      <c r="I51" s="20">
        <v>77.8</v>
      </c>
      <c r="J51" s="20">
        <f t="shared" si="0"/>
        <v>32.1</v>
      </c>
      <c r="K51" s="22">
        <f t="shared" si="1"/>
        <v>38.9</v>
      </c>
      <c r="L51" s="22">
        <f t="shared" si="2"/>
        <v>71</v>
      </c>
      <c r="M51" s="10" t="s">
        <v>33</v>
      </c>
    </row>
    <row r="52" spans="1:13" ht="15">
      <c r="A52" s="17">
        <v>1</v>
      </c>
      <c r="B52" s="6" t="s">
        <v>123</v>
      </c>
      <c r="C52" s="7" t="s">
        <v>124</v>
      </c>
      <c r="D52" s="7">
        <v>101000</v>
      </c>
      <c r="E52" s="7" t="s">
        <v>125</v>
      </c>
      <c r="F52" s="18" t="s">
        <v>17</v>
      </c>
      <c r="G52" s="7" t="s">
        <v>126</v>
      </c>
      <c r="H52" s="19">
        <v>329</v>
      </c>
      <c r="I52" s="21">
        <v>79.895</v>
      </c>
      <c r="J52" s="17">
        <f t="shared" si="0"/>
        <v>32.9</v>
      </c>
      <c r="K52" s="21">
        <f t="shared" si="1"/>
        <v>39.9475</v>
      </c>
      <c r="L52" s="21">
        <f t="shared" si="2"/>
        <v>72.8475</v>
      </c>
      <c r="M52" s="9" t="s">
        <v>33</v>
      </c>
    </row>
    <row r="53" spans="1:13" ht="15">
      <c r="A53" s="17">
        <v>2</v>
      </c>
      <c r="B53" s="6" t="s">
        <v>127</v>
      </c>
      <c r="C53" s="7" t="s">
        <v>128</v>
      </c>
      <c r="D53" s="7">
        <v>101000</v>
      </c>
      <c r="E53" s="7" t="s">
        <v>125</v>
      </c>
      <c r="F53" s="18" t="s">
        <v>17</v>
      </c>
      <c r="G53" s="7" t="s">
        <v>126</v>
      </c>
      <c r="H53" s="19">
        <v>331</v>
      </c>
      <c r="I53" s="21">
        <v>78.855</v>
      </c>
      <c r="J53" s="17">
        <f t="shared" si="0"/>
        <v>33.1</v>
      </c>
      <c r="K53" s="21">
        <f t="shared" si="1"/>
        <v>39.4275</v>
      </c>
      <c r="L53" s="21">
        <f t="shared" si="2"/>
        <v>72.5275</v>
      </c>
      <c r="M53" s="9" t="s">
        <v>33</v>
      </c>
    </row>
    <row r="54" spans="1:13" ht="15">
      <c r="A54" s="17">
        <v>3</v>
      </c>
      <c r="B54" s="6" t="s">
        <v>129</v>
      </c>
      <c r="C54" s="7" t="s">
        <v>130</v>
      </c>
      <c r="D54" s="7">
        <v>101000</v>
      </c>
      <c r="E54" s="7" t="s">
        <v>125</v>
      </c>
      <c r="F54" s="18" t="s">
        <v>17</v>
      </c>
      <c r="G54" s="7" t="s">
        <v>126</v>
      </c>
      <c r="H54" s="19">
        <v>370</v>
      </c>
      <c r="I54" s="21">
        <v>70.32</v>
      </c>
      <c r="J54" s="17">
        <f t="shared" si="0"/>
        <v>37</v>
      </c>
      <c r="K54" s="21">
        <f t="shared" si="1"/>
        <v>35.16</v>
      </c>
      <c r="L54" s="21">
        <f t="shared" si="2"/>
        <v>72.16</v>
      </c>
      <c r="M54" s="9" t="s">
        <v>33</v>
      </c>
    </row>
    <row r="55" spans="1:13" ht="15">
      <c r="A55" s="17">
        <v>4</v>
      </c>
      <c r="B55" s="6" t="s">
        <v>131</v>
      </c>
      <c r="C55" s="7" t="s">
        <v>132</v>
      </c>
      <c r="D55" s="7">
        <v>101000</v>
      </c>
      <c r="E55" s="7" t="s">
        <v>125</v>
      </c>
      <c r="F55" s="18" t="s">
        <v>17</v>
      </c>
      <c r="G55" s="7" t="s">
        <v>126</v>
      </c>
      <c r="H55" s="19">
        <v>349</v>
      </c>
      <c r="I55" s="21">
        <v>73.965</v>
      </c>
      <c r="J55" s="17">
        <f t="shared" si="0"/>
        <v>34.9</v>
      </c>
      <c r="K55" s="21">
        <f t="shared" si="1"/>
        <v>36.9825</v>
      </c>
      <c r="L55" s="21">
        <f t="shared" si="2"/>
        <v>71.8825</v>
      </c>
      <c r="M55" s="9" t="s">
        <v>33</v>
      </c>
    </row>
  </sheetData>
  <sheetProtection/>
  <mergeCells count="1">
    <mergeCell ref="A1:M1"/>
  </mergeCells>
  <printOptions/>
  <pageMargins left="0.19652777777777777" right="0.1180555555555555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申丽娟</cp:lastModifiedBy>
  <cp:lastPrinted>2013-04-09T07:47:03Z</cp:lastPrinted>
  <dcterms:created xsi:type="dcterms:W3CDTF">1996-12-17T01:32:42Z</dcterms:created>
  <dcterms:modified xsi:type="dcterms:W3CDTF">2019-04-03T13:46:43Z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