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院系公示成绩模板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<sst xmlns="http://schemas.openxmlformats.org/spreadsheetml/2006/main" count="86" uniqueCount="46">
  <si>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>眼视光学系拟录取名单</t>
  </si>
  <si>
    <t>序号</t>
  </si>
  <si>
    <t>考生编号</t>
  </si>
  <si>
    <t>姓名</t>
  </si>
  <si>
    <t>专业代码</t>
  </si>
  <si>
    <t>专业名称</t>
  </si>
  <si>
    <t>研究方
向代码</t>
  </si>
  <si>
    <t>研究方向名称</t>
  </si>
  <si>
    <t>初试a</t>
  </si>
  <si>
    <t>复试成绩百分制b</t>
  </si>
  <si>
    <t>初试权重成绩A=(a/5)×50%</t>
  </si>
  <si>
    <t>复试权重成绩B=b×50%</t>
  </si>
  <si>
    <t>考生最后成绩A+B</t>
  </si>
  <si>
    <t>是否
拟录取</t>
  </si>
  <si>
    <t>106349101000068</t>
  </si>
  <si>
    <t>周桂梅</t>
  </si>
  <si>
    <t>医学技术</t>
  </si>
  <si>
    <t>04</t>
  </si>
  <si>
    <t>眼视光技术</t>
  </si>
  <si>
    <t>是</t>
  </si>
  <si>
    <t>106349101000070</t>
  </si>
  <si>
    <t>杨琴</t>
  </si>
  <si>
    <t>106349100212009</t>
  </si>
  <si>
    <t>范浩博</t>
  </si>
  <si>
    <t>眼科学</t>
  </si>
  <si>
    <t>01</t>
  </si>
  <si>
    <t>屈光不正及斜弱视</t>
  </si>
  <si>
    <t>106349100212007</t>
  </si>
  <si>
    <t>唐秀平</t>
  </si>
  <si>
    <t>106349105111034</t>
  </si>
  <si>
    <t>钱玖林</t>
  </si>
  <si>
    <t>临床技能训练与研究</t>
  </si>
  <si>
    <t>106349105111005</t>
  </si>
  <si>
    <t>母强元</t>
  </si>
  <si>
    <t>106349105111024</t>
  </si>
  <si>
    <t>李小禹</t>
  </si>
  <si>
    <t>106349105111029</t>
  </si>
  <si>
    <t>余满</t>
  </si>
  <si>
    <t>106349105111038</t>
  </si>
  <si>
    <t>刘朱</t>
  </si>
  <si>
    <t>106349105111011</t>
  </si>
  <si>
    <t>邹勤</t>
  </si>
  <si>
    <t>106349105111023</t>
  </si>
  <si>
    <t>余钇妃</t>
  </si>
  <si>
    <t>106349105111008</t>
  </si>
  <si>
    <t>李艳梅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</si>
</sst>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SheetLayoutView="100" workbookViewId="0" topLeftCell="A1">
      <selection activeCell="O17" sqref="O17"/>
    </sheetView>
  </sheetViews>
  <sheetFormatPr defaultColWidth="9.00390625" defaultRowHeight="14.25"/>
  <cols>
    <col min="1" max="1" width="5.375" style="2" customWidth="1"/>
    <col min="2" max="2" width="14.75390625" style="2" customWidth="1"/>
    <col min="3" max="3" width="6.125" style="2" customWidth="1"/>
    <col min="4" max="4" width="9.00390625" style="2" customWidth="1"/>
    <col min="5" max="5" width="9.625" style="2" customWidth="1"/>
    <col min="6" max="6" width="7.875" style="3" customWidth="1"/>
    <col min="7" max="7" width="16.50390625" style="4" customWidth="1"/>
    <col min="8" max="8" width="7.125" style="2" customWidth="1"/>
    <col min="9" max="9" width="8.375" style="5" customWidth="1"/>
    <col min="10" max="10" width="10.25390625" style="5" customWidth="1"/>
    <col min="11" max="11" width="10.125" style="5" customWidth="1"/>
    <col min="12" max="12" width="8.50390625" style="5" customWidth="1"/>
    <col min="13" max="16384" width="9.00390625" style="2" customWidth="1"/>
  </cols>
  <sheetData>
    <row r="1" spans="1:13" ht="5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61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9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8" t="s">
        <v>13</v>
      </c>
    </row>
    <row r="3" spans="1:29" ht="14.25">
      <c r="A3" s="12">
        <v>1</v>
      </c>
      <c r="B3" s="21" t="s">
        <v>14</v>
      </c>
      <c r="C3" s="13" t="s">
        <v>15</v>
      </c>
      <c r="D3" s="13">
        <v>101000</v>
      </c>
      <c r="E3" s="13" t="s">
        <v>16</v>
      </c>
      <c r="F3" s="14" t="s">
        <v>17</v>
      </c>
      <c r="G3" s="15" t="s">
        <v>18</v>
      </c>
      <c r="H3" s="13">
        <v>359</v>
      </c>
      <c r="I3" s="19">
        <v>76.45</v>
      </c>
      <c r="J3" s="19">
        <f aca="true" t="shared" si="0" ref="J3:J8">H3/5*0.5</f>
        <v>35.9</v>
      </c>
      <c r="K3" s="19">
        <f aca="true" t="shared" si="1" ref="K3:K8">I3*0.5</f>
        <v>38.225</v>
      </c>
      <c r="L3" s="19">
        <f aca="true" t="shared" si="2" ref="L3:L8">J3+K3</f>
        <v>74.125</v>
      </c>
      <c r="M3" s="13" t="s">
        <v>19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29" ht="14.25">
      <c r="A4" s="12">
        <v>2</v>
      </c>
      <c r="B4" s="21" t="s">
        <v>20</v>
      </c>
      <c r="C4" s="13" t="s">
        <v>21</v>
      </c>
      <c r="D4" s="13">
        <v>101000</v>
      </c>
      <c r="E4" s="13" t="s">
        <v>16</v>
      </c>
      <c r="F4" s="14" t="s">
        <v>17</v>
      </c>
      <c r="G4" s="15" t="s">
        <v>18</v>
      </c>
      <c r="H4" s="13">
        <v>308</v>
      </c>
      <c r="I4" s="19">
        <v>83.95</v>
      </c>
      <c r="J4" s="19">
        <f t="shared" si="0"/>
        <v>30.8</v>
      </c>
      <c r="K4" s="19">
        <f t="shared" si="1"/>
        <v>41.975</v>
      </c>
      <c r="L4" s="19">
        <f t="shared" si="2"/>
        <v>72.775</v>
      </c>
      <c r="M4" s="13" t="s">
        <v>19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16" ht="14.25">
      <c r="A5" s="12">
        <v>1</v>
      </c>
      <c r="B5" s="21" t="s">
        <v>22</v>
      </c>
      <c r="C5" s="13" t="s">
        <v>23</v>
      </c>
      <c r="D5" s="13">
        <v>100212</v>
      </c>
      <c r="E5" s="13" t="s">
        <v>24</v>
      </c>
      <c r="F5" s="14" t="s">
        <v>25</v>
      </c>
      <c r="G5" s="15" t="s">
        <v>26</v>
      </c>
      <c r="H5" s="13">
        <v>363</v>
      </c>
      <c r="I5" s="19">
        <v>86.3</v>
      </c>
      <c r="J5" s="19">
        <f t="shared" si="0"/>
        <v>36.3</v>
      </c>
      <c r="K5" s="19">
        <f t="shared" si="1"/>
        <v>43.15</v>
      </c>
      <c r="L5" s="19">
        <f t="shared" si="2"/>
        <v>79.44999999999999</v>
      </c>
      <c r="M5" s="13" t="s">
        <v>19</v>
      </c>
      <c r="N5" s="20"/>
      <c r="O5" s="20"/>
      <c r="P5" s="20"/>
    </row>
    <row r="6" spans="1:16" ht="14.25">
      <c r="A6" s="12">
        <v>2</v>
      </c>
      <c r="B6" s="21" t="s">
        <v>27</v>
      </c>
      <c r="C6" s="13" t="s">
        <v>28</v>
      </c>
      <c r="D6" s="13">
        <v>100212</v>
      </c>
      <c r="E6" s="13" t="s">
        <v>24</v>
      </c>
      <c r="F6" s="14" t="s">
        <v>25</v>
      </c>
      <c r="G6" s="15" t="s">
        <v>26</v>
      </c>
      <c r="H6" s="13">
        <v>315</v>
      </c>
      <c r="I6" s="19">
        <v>80.1</v>
      </c>
      <c r="J6" s="19">
        <f t="shared" si="0"/>
        <v>31.5</v>
      </c>
      <c r="K6" s="19">
        <f t="shared" si="1"/>
        <v>40.05</v>
      </c>
      <c r="L6" s="19">
        <f t="shared" si="2"/>
        <v>71.55</v>
      </c>
      <c r="M6" s="13" t="s">
        <v>19</v>
      </c>
      <c r="N6" s="20"/>
      <c r="O6" s="20"/>
      <c r="P6" s="20"/>
    </row>
    <row r="7" spans="1:29" ht="14.25">
      <c r="A7" s="12">
        <v>1</v>
      </c>
      <c r="B7" s="21" t="s">
        <v>29</v>
      </c>
      <c r="C7" s="13" t="s">
        <v>30</v>
      </c>
      <c r="D7" s="13">
        <v>105111</v>
      </c>
      <c r="E7" s="13" t="s">
        <v>24</v>
      </c>
      <c r="F7" s="14" t="s">
        <v>25</v>
      </c>
      <c r="G7" s="15" t="s">
        <v>31</v>
      </c>
      <c r="H7" s="13">
        <v>328</v>
      </c>
      <c r="I7" s="19">
        <v>85.7</v>
      </c>
      <c r="J7" s="19">
        <f t="shared" si="0"/>
        <v>32.8</v>
      </c>
      <c r="K7" s="19">
        <f t="shared" si="1"/>
        <v>42.85</v>
      </c>
      <c r="L7" s="19">
        <f t="shared" si="2"/>
        <v>75.65</v>
      </c>
      <c r="M7" s="13" t="s">
        <v>19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4.25">
      <c r="A8" s="12">
        <v>2</v>
      </c>
      <c r="B8" s="21" t="s">
        <v>32</v>
      </c>
      <c r="C8" s="13" t="s">
        <v>33</v>
      </c>
      <c r="D8" s="13">
        <v>105111</v>
      </c>
      <c r="E8" s="13" t="s">
        <v>24</v>
      </c>
      <c r="F8" s="14" t="s">
        <v>25</v>
      </c>
      <c r="G8" s="15" t="s">
        <v>31</v>
      </c>
      <c r="H8" s="13">
        <v>335</v>
      </c>
      <c r="I8" s="19">
        <v>79.9</v>
      </c>
      <c r="J8" s="19">
        <f t="shared" si="0"/>
        <v>33.5</v>
      </c>
      <c r="K8" s="19">
        <f t="shared" si="1"/>
        <v>39.95</v>
      </c>
      <c r="L8" s="19">
        <f t="shared" si="2"/>
        <v>73.45</v>
      </c>
      <c r="M8" s="13" t="s">
        <v>19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15" ht="14.25">
      <c r="A9" s="12">
        <v>3</v>
      </c>
      <c r="B9" s="22" t="s">
        <v>34</v>
      </c>
      <c r="C9" s="16" t="s">
        <v>35</v>
      </c>
      <c r="D9" s="13">
        <v>105111</v>
      </c>
      <c r="E9" s="13" t="s">
        <v>24</v>
      </c>
      <c r="F9" s="14" t="s">
        <v>25</v>
      </c>
      <c r="G9" s="15" t="s">
        <v>31</v>
      </c>
      <c r="H9" s="13">
        <v>305</v>
      </c>
      <c r="I9" s="19">
        <v>85.1</v>
      </c>
      <c r="J9" s="19">
        <v>30.5</v>
      </c>
      <c r="K9" s="19">
        <v>42.55</v>
      </c>
      <c r="L9" s="19">
        <v>73.05</v>
      </c>
      <c r="M9" s="13" t="s">
        <v>19</v>
      </c>
      <c r="N9" s="20"/>
      <c r="O9" s="20"/>
    </row>
    <row r="10" spans="1:29" ht="14.25">
      <c r="A10" s="12">
        <v>4</v>
      </c>
      <c r="B10" s="21" t="s">
        <v>36</v>
      </c>
      <c r="C10" s="13" t="s">
        <v>37</v>
      </c>
      <c r="D10" s="13">
        <v>105111</v>
      </c>
      <c r="E10" s="13" t="s">
        <v>24</v>
      </c>
      <c r="F10" s="14" t="s">
        <v>25</v>
      </c>
      <c r="G10" s="15" t="s">
        <v>31</v>
      </c>
      <c r="H10" s="13">
        <v>308</v>
      </c>
      <c r="I10" s="19">
        <v>82.8</v>
      </c>
      <c r="J10" s="19">
        <v>30.8</v>
      </c>
      <c r="K10" s="19">
        <v>41.4</v>
      </c>
      <c r="L10" s="19">
        <v>72.2</v>
      </c>
      <c r="M10" s="13" t="s">
        <v>19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ht="14.25">
      <c r="A11" s="12">
        <v>5</v>
      </c>
      <c r="B11" s="21" t="s">
        <v>38</v>
      </c>
      <c r="C11" s="13" t="s">
        <v>39</v>
      </c>
      <c r="D11" s="13">
        <v>105111</v>
      </c>
      <c r="E11" s="13" t="s">
        <v>24</v>
      </c>
      <c r="F11" s="14" t="s">
        <v>25</v>
      </c>
      <c r="G11" s="15" t="s">
        <v>31</v>
      </c>
      <c r="H11" s="13">
        <v>313</v>
      </c>
      <c r="I11" s="19">
        <v>81.1</v>
      </c>
      <c r="J11" s="19">
        <v>31.3</v>
      </c>
      <c r="K11" s="19">
        <v>40.55</v>
      </c>
      <c r="L11" s="19">
        <v>71.85</v>
      </c>
      <c r="M11" s="13" t="s">
        <v>19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ht="14.25">
      <c r="A12" s="12">
        <v>6</v>
      </c>
      <c r="B12" s="21" t="s">
        <v>40</v>
      </c>
      <c r="C12" s="13" t="s">
        <v>41</v>
      </c>
      <c r="D12" s="13">
        <v>105111</v>
      </c>
      <c r="E12" s="13" t="s">
        <v>24</v>
      </c>
      <c r="F12" s="14" t="s">
        <v>25</v>
      </c>
      <c r="G12" s="15" t="s">
        <v>31</v>
      </c>
      <c r="H12" s="13">
        <v>307</v>
      </c>
      <c r="I12" s="19">
        <v>81.1</v>
      </c>
      <c r="J12" s="19">
        <v>30.7</v>
      </c>
      <c r="K12" s="19">
        <v>40.55</v>
      </c>
      <c r="L12" s="19">
        <v>71.25</v>
      </c>
      <c r="M12" s="13" t="s">
        <v>19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14.25">
      <c r="A13" s="12">
        <v>7</v>
      </c>
      <c r="B13" s="21" t="s">
        <v>42</v>
      </c>
      <c r="C13" s="13" t="s">
        <v>43</v>
      </c>
      <c r="D13" s="13">
        <v>105111</v>
      </c>
      <c r="E13" s="13" t="s">
        <v>24</v>
      </c>
      <c r="F13" s="14" t="s">
        <v>25</v>
      </c>
      <c r="G13" s="15" t="s">
        <v>31</v>
      </c>
      <c r="H13" s="13">
        <v>313</v>
      </c>
      <c r="I13" s="19">
        <v>79.2</v>
      </c>
      <c r="J13" s="19">
        <v>31.3</v>
      </c>
      <c r="K13" s="19">
        <v>39.6</v>
      </c>
      <c r="L13" s="19">
        <v>70.9</v>
      </c>
      <c r="M13" s="13" t="s">
        <v>19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14.25">
      <c r="A14" s="12">
        <v>8</v>
      </c>
      <c r="B14" s="21" t="s">
        <v>44</v>
      </c>
      <c r="C14" s="13" t="s">
        <v>45</v>
      </c>
      <c r="D14" s="13">
        <v>105111</v>
      </c>
      <c r="E14" s="13" t="s">
        <v>24</v>
      </c>
      <c r="F14" s="14" t="s">
        <v>25</v>
      </c>
      <c r="G14" s="15" t="s">
        <v>31</v>
      </c>
      <c r="H14" s="13">
        <v>349</v>
      </c>
      <c r="I14" s="19">
        <v>68.3</v>
      </c>
      <c r="J14" s="19">
        <v>34.9</v>
      </c>
      <c r="K14" s="19">
        <v>34.15</v>
      </c>
      <c r="L14" s="19">
        <v>69.05</v>
      </c>
      <c r="M14" s="13" t="s">
        <v>19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</row>
    <row r="15" spans="14:29" ht="14.25"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4:29" ht="14.25"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</sheetData>
  <sheetProtection/>
  <mergeCells count="1">
    <mergeCell ref="A1:M1"/>
  </mergeCells>
  <printOptions/>
  <pageMargins left="0.5902777777777778" right="0.5902777777777778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涓涓之淇</cp:lastModifiedBy>
  <cp:lastPrinted>2013-04-09T07:47:03Z</cp:lastPrinted>
  <dcterms:created xsi:type="dcterms:W3CDTF">1996-12-17T01:32:42Z</dcterms:created>
  <dcterms:modified xsi:type="dcterms:W3CDTF">2019-04-03T01:39:56Z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