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交研究生处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<sst xmlns="http://schemas.openxmlformats.org/spreadsheetml/2006/main" count="75" uniqueCount="47">
  <si>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2019年护理硕士研究生复试成绩</t>
  </si>
  <si>
    <t>序号</t>
  </si>
  <si>
    <t>考生编号</t>
  </si>
  <si>
    <t>姓名</t>
  </si>
  <si>
    <t>专业代码</t>
  </si>
  <si>
    <t>报考专业</t>
  </si>
  <si>
    <t>初试a</t>
  </si>
  <si>
    <t>复试总成绩b</t>
  </si>
  <si>
    <t>复试成绩</t>
  </si>
  <si>
    <t>复试成绩百分比b</t>
  </si>
  <si>
    <t>初试权重成绩A=(a/5)×50%</t>
  </si>
  <si>
    <t>复试权重成绩B=b×50%</t>
  </si>
  <si>
    <t>考生最后成绩A+B</t>
  </si>
  <si>
    <t>是否录取</t>
  </si>
  <si>
    <t>106319160573089</t>
  </si>
  <si>
    <t>刘秋越</t>
  </si>
  <si>
    <t>护理学</t>
  </si>
  <si>
    <t>是</t>
  </si>
  <si>
    <t>101149151253412</t>
  </si>
  <si>
    <t>赖玲</t>
  </si>
  <si>
    <t>103449000001660</t>
  </si>
  <si>
    <t>陈莉莉</t>
  </si>
  <si>
    <t>106319160782847</t>
  </si>
  <si>
    <t>伍苑晨</t>
  </si>
  <si>
    <t>105599210015578</t>
  </si>
  <si>
    <t>刘杉杉</t>
  </si>
  <si>
    <t>106319160573980</t>
  </si>
  <si>
    <t>傅建玲</t>
  </si>
  <si>
    <t>106339101100038</t>
  </si>
  <si>
    <t>赵玲</t>
  </si>
  <si>
    <t>106109101120152</t>
  </si>
  <si>
    <t>石川玉</t>
  </si>
  <si>
    <t>106319160785917</t>
  </si>
  <si>
    <t>李倩儿</t>
  </si>
  <si>
    <t>106109101120085</t>
  </si>
  <si>
    <t>唐婷婷</t>
  </si>
  <si>
    <t>106149105411547</t>
  </si>
  <si>
    <t>徐林灵</t>
  </si>
  <si>
    <t>105599210012193</t>
  </si>
  <si>
    <t>万舸</t>
  </si>
  <si>
    <t>102859212724668</t>
  </si>
  <si>
    <t>岑芷依</t>
  </si>
  <si>
    <t>106619000001663</t>
  </si>
  <si>
    <t>王梅</t>
  </si>
  <si>
    <t>106319160572836</t>
  </si>
  <si>
    <t>肖潇</t>
  </si>
  <si>
    <t>1002Z2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</si>
</sst>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pane ySplit="1" topLeftCell="A2" activePane="bottomLeft" state="frozen"/>
      <selection pane="bottomLeft" activeCell="J20" sqref="J20"/>
    </sheetView>
  </sheetViews>
  <sheetFormatPr defaultColWidth="9.00390625" defaultRowHeight="14.25"/>
  <cols>
    <col min="1" max="1" width="5.25390625" style="2" customWidth="1"/>
    <col min="2" max="2" width="15.00390625" style="2" customWidth="1"/>
    <col min="3" max="3" width="7.25390625" style="2" customWidth="1"/>
    <col min="4" max="4" width="9.00390625" style="3" customWidth="1"/>
    <col min="5" max="5" width="9.25390625" style="2" customWidth="1"/>
    <col min="6" max="6" width="7.875" style="3" customWidth="1"/>
    <col min="7" max="8" width="6.625" style="2" hidden="1" customWidth="1"/>
    <col min="9" max="9" width="6.625" style="2" customWidth="1"/>
    <col min="10" max="12" width="9.00390625" style="2" customWidth="1"/>
    <col min="13" max="13" width="11.00390625" style="2" customWidth="1"/>
    <col min="14" max="16384" width="9.00390625" style="2" customWidth="1"/>
  </cols>
  <sheetData>
    <row r="1" spans="1:12" ht="22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61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26" t="s">
        <v>10</v>
      </c>
      <c r="K2" s="26" t="s">
        <v>11</v>
      </c>
      <c r="L2" s="26" t="s">
        <v>12</v>
      </c>
      <c r="M2" s="27" t="s">
        <v>13</v>
      </c>
    </row>
    <row r="3" spans="1:13" s="1" customFormat="1" ht="14.25">
      <c r="A3" s="10">
        <v>1</v>
      </c>
      <c r="B3" s="11" t="s">
        <v>14</v>
      </c>
      <c r="C3" s="12" t="s">
        <v>15</v>
      </c>
      <c r="D3" s="13">
        <v>105400</v>
      </c>
      <c r="E3" s="14" t="s">
        <v>16</v>
      </c>
      <c r="F3" s="15">
        <v>342</v>
      </c>
      <c r="G3" s="16"/>
      <c r="H3" s="16">
        <v>154.93</v>
      </c>
      <c r="I3" s="28">
        <f aca="true" t="shared" si="0" ref="I3:I26">H3/2</f>
        <v>77.465</v>
      </c>
      <c r="J3" s="17">
        <f aca="true" t="shared" si="1" ref="J3:J26">F3/10</f>
        <v>34.2</v>
      </c>
      <c r="K3" s="28">
        <f aca="true" t="shared" si="2" ref="K3:K26">I3/2</f>
        <v>38.7325</v>
      </c>
      <c r="L3" s="28">
        <f aca="true" t="shared" si="3" ref="L3:L26">J3+K3</f>
        <v>72.9325</v>
      </c>
      <c r="M3" s="29" t="s">
        <v>17</v>
      </c>
    </row>
    <row r="4" spans="1:13" s="1" customFormat="1" ht="14.25">
      <c r="A4" s="10">
        <v>2</v>
      </c>
      <c r="B4" s="11" t="s">
        <v>18</v>
      </c>
      <c r="C4" s="12" t="s">
        <v>19</v>
      </c>
      <c r="D4" s="13">
        <v>105400</v>
      </c>
      <c r="E4" s="14" t="s">
        <v>16</v>
      </c>
      <c r="F4" s="15">
        <v>344</v>
      </c>
      <c r="G4" s="17"/>
      <c r="H4" s="17">
        <v>150.27</v>
      </c>
      <c r="I4" s="28">
        <f t="shared" si="0"/>
        <v>75.135</v>
      </c>
      <c r="J4" s="17">
        <f t="shared" si="1"/>
        <v>34.4</v>
      </c>
      <c r="K4" s="28">
        <f t="shared" si="2"/>
        <v>37.5675</v>
      </c>
      <c r="L4" s="28">
        <f t="shared" si="3"/>
        <v>71.9675</v>
      </c>
      <c r="M4" s="29" t="s">
        <v>17</v>
      </c>
    </row>
    <row r="5" spans="1:13" s="1" customFormat="1" ht="14.25">
      <c r="A5" s="10">
        <v>3</v>
      </c>
      <c r="B5" s="11" t="s">
        <v>20</v>
      </c>
      <c r="C5" s="12" t="s">
        <v>21</v>
      </c>
      <c r="D5" s="13">
        <v>105400</v>
      </c>
      <c r="E5" s="14" t="s">
        <v>16</v>
      </c>
      <c r="F5" s="15">
        <v>336</v>
      </c>
      <c r="G5" s="16"/>
      <c r="H5" s="16">
        <v>152.73</v>
      </c>
      <c r="I5" s="28">
        <f t="shared" si="0"/>
        <v>76.365</v>
      </c>
      <c r="J5" s="17">
        <f t="shared" si="1"/>
        <v>33.6</v>
      </c>
      <c r="K5" s="28">
        <f t="shared" si="2"/>
        <v>38.1825</v>
      </c>
      <c r="L5" s="28">
        <f t="shared" si="3"/>
        <v>71.7825</v>
      </c>
      <c r="M5" s="29" t="s">
        <v>17</v>
      </c>
    </row>
    <row r="6" spans="1:13" s="1" customFormat="1" ht="14.25">
      <c r="A6" s="10">
        <v>4</v>
      </c>
      <c r="B6" s="18" t="s">
        <v>22</v>
      </c>
      <c r="C6" s="19" t="s">
        <v>23</v>
      </c>
      <c r="D6" s="13">
        <v>105400</v>
      </c>
      <c r="E6" s="14" t="s">
        <v>16</v>
      </c>
      <c r="F6" s="13">
        <v>342</v>
      </c>
      <c r="G6" s="17"/>
      <c r="H6" s="17">
        <v>149.52</v>
      </c>
      <c r="I6" s="28">
        <f t="shared" si="0"/>
        <v>74.76</v>
      </c>
      <c r="J6" s="17">
        <f t="shared" si="1"/>
        <v>34.2</v>
      </c>
      <c r="K6" s="28">
        <f t="shared" si="2"/>
        <v>37.38</v>
      </c>
      <c r="L6" s="28">
        <f t="shared" si="3"/>
        <v>71.58000000000001</v>
      </c>
      <c r="M6" s="29" t="s">
        <v>17</v>
      </c>
    </row>
    <row r="7" spans="1:13" s="1" customFormat="1" ht="14.25">
      <c r="A7" s="10">
        <v>5</v>
      </c>
      <c r="B7" s="11" t="s">
        <v>24</v>
      </c>
      <c r="C7" s="12" t="s">
        <v>25</v>
      </c>
      <c r="D7" s="13">
        <v>105400</v>
      </c>
      <c r="E7" s="14" t="s">
        <v>16</v>
      </c>
      <c r="F7" s="15">
        <v>363</v>
      </c>
      <c r="G7" s="16"/>
      <c r="H7" s="16">
        <v>139.61</v>
      </c>
      <c r="I7" s="28">
        <f t="shared" si="0"/>
        <v>69.805</v>
      </c>
      <c r="J7" s="17">
        <f t="shared" si="1"/>
        <v>36.3</v>
      </c>
      <c r="K7" s="28">
        <f t="shared" si="2"/>
        <v>34.9025</v>
      </c>
      <c r="L7" s="28">
        <f t="shared" si="3"/>
        <v>71.2025</v>
      </c>
      <c r="M7" s="29" t="s">
        <v>17</v>
      </c>
    </row>
    <row r="8" spans="1:13" s="1" customFormat="1" ht="14.25">
      <c r="A8" s="10">
        <v>6</v>
      </c>
      <c r="B8" s="11" t="s">
        <v>26</v>
      </c>
      <c r="C8" s="12" t="s">
        <v>27</v>
      </c>
      <c r="D8" s="13">
        <v>105400</v>
      </c>
      <c r="E8" s="14" t="s">
        <v>16</v>
      </c>
      <c r="F8" s="15">
        <v>337</v>
      </c>
      <c r="G8" s="16"/>
      <c r="H8" s="16">
        <v>149.86</v>
      </c>
      <c r="I8" s="28">
        <f t="shared" si="0"/>
        <v>74.93</v>
      </c>
      <c r="J8" s="17">
        <f t="shared" si="1"/>
        <v>33.7</v>
      </c>
      <c r="K8" s="28">
        <f t="shared" si="2"/>
        <v>37.465</v>
      </c>
      <c r="L8" s="28">
        <f t="shared" si="3"/>
        <v>71.165</v>
      </c>
      <c r="M8" s="29" t="s">
        <v>17</v>
      </c>
    </row>
    <row r="9" spans="1:13" s="1" customFormat="1" ht="14.25">
      <c r="A9" s="10">
        <v>7</v>
      </c>
      <c r="B9" s="11" t="s">
        <v>28</v>
      </c>
      <c r="C9" s="12" t="s">
        <v>29</v>
      </c>
      <c r="D9" s="13">
        <v>105400</v>
      </c>
      <c r="E9" s="14" t="s">
        <v>16</v>
      </c>
      <c r="F9" s="15">
        <v>336</v>
      </c>
      <c r="G9" s="16"/>
      <c r="H9" s="16">
        <v>150.13</v>
      </c>
      <c r="I9" s="28">
        <f t="shared" si="0"/>
        <v>75.065</v>
      </c>
      <c r="J9" s="17">
        <f t="shared" si="1"/>
        <v>33.6</v>
      </c>
      <c r="K9" s="28">
        <f t="shared" si="2"/>
        <v>37.5325</v>
      </c>
      <c r="L9" s="28">
        <f t="shared" si="3"/>
        <v>71.1325</v>
      </c>
      <c r="M9" s="29" t="s">
        <v>17</v>
      </c>
    </row>
    <row r="10" spans="1:13" s="1" customFormat="1" ht="14.25">
      <c r="A10" s="10">
        <v>8</v>
      </c>
      <c r="B10" s="11" t="s">
        <v>30</v>
      </c>
      <c r="C10" s="12" t="s">
        <v>31</v>
      </c>
      <c r="D10" s="13">
        <v>105400</v>
      </c>
      <c r="E10" s="14" t="s">
        <v>16</v>
      </c>
      <c r="F10" s="15">
        <v>328</v>
      </c>
      <c r="G10" s="16"/>
      <c r="H10" s="16">
        <v>152.29</v>
      </c>
      <c r="I10" s="28">
        <f t="shared" si="0"/>
        <v>76.145</v>
      </c>
      <c r="J10" s="17">
        <f t="shared" si="1"/>
        <v>32.8</v>
      </c>
      <c r="K10" s="28">
        <f t="shared" si="2"/>
        <v>38.0725</v>
      </c>
      <c r="L10" s="28">
        <f t="shared" si="3"/>
        <v>70.8725</v>
      </c>
      <c r="M10" s="29" t="s">
        <v>17</v>
      </c>
    </row>
    <row r="11" spans="1:13" s="1" customFormat="1" ht="14.25">
      <c r="A11" s="10">
        <v>9</v>
      </c>
      <c r="B11" s="11" t="s">
        <v>32</v>
      </c>
      <c r="C11" s="12" t="s">
        <v>33</v>
      </c>
      <c r="D11" s="13">
        <v>105400</v>
      </c>
      <c r="E11" s="14" t="s">
        <v>16</v>
      </c>
      <c r="F11" s="15">
        <v>329</v>
      </c>
      <c r="G11" s="16"/>
      <c r="H11" s="16">
        <v>150.1</v>
      </c>
      <c r="I11" s="28">
        <f t="shared" si="0"/>
        <v>75.05</v>
      </c>
      <c r="J11" s="17">
        <f t="shared" si="1"/>
        <v>32.9</v>
      </c>
      <c r="K11" s="28">
        <f t="shared" si="2"/>
        <v>37.525</v>
      </c>
      <c r="L11" s="28">
        <f t="shared" si="3"/>
        <v>70.425</v>
      </c>
      <c r="M11" s="29" t="s">
        <v>17</v>
      </c>
    </row>
    <row r="12" spans="1:13" s="1" customFormat="1" ht="14.25">
      <c r="A12" s="10">
        <v>10</v>
      </c>
      <c r="B12" s="11" t="s">
        <v>34</v>
      </c>
      <c r="C12" s="12" t="s">
        <v>35</v>
      </c>
      <c r="D12" s="13">
        <v>105400</v>
      </c>
      <c r="E12" s="14" t="s">
        <v>16</v>
      </c>
      <c r="F12" s="15">
        <v>329</v>
      </c>
      <c r="G12" s="20"/>
      <c r="H12" s="17">
        <v>149.57</v>
      </c>
      <c r="I12" s="28">
        <f t="shared" si="0"/>
        <v>74.785</v>
      </c>
      <c r="J12" s="17">
        <f t="shared" si="1"/>
        <v>32.9</v>
      </c>
      <c r="K12" s="28">
        <f t="shared" si="2"/>
        <v>37.3925</v>
      </c>
      <c r="L12" s="28">
        <f t="shared" si="3"/>
        <v>70.29249999999999</v>
      </c>
      <c r="M12" s="29" t="s">
        <v>17</v>
      </c>
    </row>
    <row r="13" spans="1:13" s="1" customFormat="1" ht="14.25">
      <c r="A13" s="10">
        <v>11</v>
      </c>
      <c r="B13" s="11" t="s">
        <v>36</v>
      </c>
      <c r="C13" s="12" t="s">
        <v>37</v>
      </c>
      <c r="D13" s="13">
        <v>105400</v>
      </c>
      <c r="E13" s="14" t="s">
        <v>16</v>
      </c>
      <c r="F13" s="15">
        <v>351</v>
      </c>
      <c r="G13" s="20"/>
      <c r="H13" s="17">
        <v>138.62</v>
      </c>
      <c r="I13" s="28">
        <f t="shared" si="0"/>
        <v>69.31</v>
      </c>
      <c r="J13" s="17">
        <f t="shared" si="1"/>
        <v>35.1</v>
      </c>
      <c r="K13" s="28">
        <f t="shared" si="2"/>
        <v>34.655</v>
      </c>
      <c r="L13" s="28">
        <f t="shared" si="3"/>
        <v>69.755</v>
      </c>
      <c r="M13" s="29" t="s">
        <v>17</v>
      </c>
    </row>
    <row r="14" spans="1:13" s="1" customFormat="1" ht="14.25">
      <c r="A14" s="10">
        <v>12</v>
      </c>
      <c r="B14" s="11" t="s">
        <v>38</v>
      </c>
      <c r="C14" s="12" t="s">
        <v>39</v>
      </c>
      <c r="D14" s="13">
        <v>105400</v>
      </c>
      <c r="E14" s="14" t="s">
        <v>16</v>
      </c>
      <c r="F14" s="15">
        <v>347</v>
      </c>
      <c r="G14" s="16"/>
      <c r="H14" s="16">
        <v>137.95</v>
      </c>
      <c r="I14" s="28">
        <f t="shared" si="0"/>
        <v>68.975</v>
      </c>
      <c r="J14" s="17">
        <f t="shared" si="1"/>
        <v>34.7</v>
      </c>
      <c r="K14" s="28">
        <f t="shared" si="2"/>
        <v>34.4875</v>
      </c>
      <c r="L14" s="28">
        <f t="shared" si="3"/>
        <v>69.1875</v>
      </c>
      <c r="M14" s="29" t="s">
        <v>17</v>
      </c>
    </row>
    <row r="15" spans="1:13" s="1" customFormat="1" ht="14.25">
      <c r="A15" s="10">
        <v>13</v>
      </c>
      <c r="B15" s="11" t="s">
        <v>40</v>
      </c>
      <c r="C15" s="12" t="s">
        <v>41</v>
      </c>
      <c r="D15" s="13">
        <v>105400</v>
      </c>
      <c r="E15" s="14" t="s">
        <v>16</v>
      </c>
      <c r="F15" s="15">
        <v>336</v>
      </c>
      <c r="G15" s="16"/>
      <c r="H15" s="16">
        <v>141.19</v>
      </c>
      <c r="I15" s="28">
        <f t="shared" si="0"/>
        <v>70.595</v>
      </c>
      <c r="J15" s="17">
        <f t="shared" si="1"/>
        <v>33.6</v>
      </c>
      <c r="K15" s="28">
        <f t="shared" si="2"/>
        <v>35.2975</v>
      </c>
      <c r="L15" s="28">
        <f t="shared" si="3"/>
        <v>68.89750000000001</v>
      </c>
      <c r="M15" s="29" t="s">
        <v>17</v>
      </c>
    </row>
    <row r="16" spans="1:13" s="1" customFormat="1" ht="14.25">
      <c r="A16" s="10">
        <v>14</v>
      </c>
      <c r="B16" s="11" t="s">
        <v>42</v>
      </c>
      <c r="C16" s="12" t="s">
        <v>43</v>
      </c>
      <c r="D16" s="13">
        <v>105400</v>
      </c>
      <c r="E16" s="14" t="s">
        <v>16</v>
      </c>
      <c r="F16" s="15">
        <v>331</v>
      </c>
      <c r="G16" s="16"/>
      <c r="H16" s="16">
        <v>141.4</v>
      </c>
      <c r="I16" s="28">
        <f t="shared" si="0"/>
        <v>70.7</v>
      </c>
      <c r="J16" s="17">
        <f t="shared" si="1"/>
        <v>33.1</v>
      </c>
      <c r="K16" s="28">
        <f t="shared" si="2"/>
        <v>35.35</v>
      </c>
      <c r="L16" s="28">
        <f t="shared" si="3"/>
        <v>68.45</v>
      </c>
      <c r="M16" s="29" t="s">
        <v>17</v>
      </c>
    </row>
    <row r="17" spans="1:13" ht="14.25">
      <c r="A17" s="21">
        <v>1</v>
      </c>
      <c r="B17" s="22" t="s">
        <v>44</v>
      </c>
      <c r="C17" s="19" t="s">
        <v>45</v>
      </c>
      <c r="D17" s="23" t="s">
        <v>46</v>
      </c>
      <c r="E17" s="24" t="s">
        <v>16</v>
      </c>
      <c r="F17" s="23">
        <v>351</v>
      </c>
      <c r="G17" s="25"/>
      <c r="H17" s="25">
        <v>147.9</v>
      </c>
      <c r="I17" s="30">
        <f>H17/2</f>
        <v>73.95</v>
      </c>
      <c r="J17" s="25">
        <f>F17/10</f>
        <v>35.1</v>
      </c>
      <c r="K17" s="30">
        <f>I17/2</f>
        <v>36.975</v>
      </c>
      <c r="L17" s="30">
        <f>J17+K17</f>
        <v>72.075</v>
      </c>
      <c r="M17" s="25" t="s">
        <v>17</v>
      </c>
    </row>
  </sheetData>
  <sheetProtection/>
  <mergeCells count="1">
    <mergeCell ref="A1:L1"/>
  </mergeCells>
  <printOptions/>
  <pageMargins left="0.31" right="0.28" top="0.790000000000000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涓涓之淇</cp:lastModifiedBy>
  <cp:lastPrinted>2013-04-09T07:47:03Z</cp:lastPrinted>
  <dcterms:created xsi:type="dcterms:W3CDTF">1996-12-17T01:32:42Z</dcterms:created>
  <dcterms:modified xsi:type="dcterms:W3CDTF">2019-04-11T06:45:57Z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